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580" windowHeight="11700" activeTab="2"/>
  </bookViews>
  <sheets>
    <sheet name="1.PIELIKUMS" sheetId="1" r:id="rId1"/>
    <sheet name="2.PIELIKUMS" sheetId="2" r:id="rId2"/>
    <sheet name="3.PIELIKUMS" sheetId="3" r:id="rId3"/>
    <sheet name="3.1.PIELIKUMS" sheetId="4" r:id="rId4"/>
    <sheet name="4.PIELIKUMS" sheetId="5" r:id="rId5"/>
  </sheets>
  <definedNames>
    <definedName name="_xlnm.Print_Area" localSheetId="3">'3.1.PIELIKUMS'!$A$1:$E$16</definedName>
    <definedName name="_xlnm.Print_Area" localSheetId="2">'3.PIELIKUMS'!$A$1:$K$58</definedName>
    <definedName name="_xlnm.Print_Titles" localSheetId="3">'3.1.PIELIKUMS'!$7:$7</definedName>
    <definedName name="_xlnm.Print_Titles" localSheetId="2">'3.PIELIKUMS'!$7:$8</definedName>
  </definedNames>
  <calcPr fullCalcOnLoad="1"/>
</workbook>
</file>

<file path=xl/sharedStrings.xml><?xml version="1.0" encoding="utf-8"?>
<sst xmlns="http://schemas.openxmlformats.org/spreadsheetml/2006/main" count="259" uniqueCount="168">
  <si>
    <t xml:space="preserve">1.pielikums
projekta iesniegumam </t>
  </si>
  <si>
    <t>Projekta īstenošanas laika grafiks</t>
  </si>
  <si>
    <r>
      <t>Projekta darbības numurs</t>
    </r>
    <r>
      <rPr>
        <vertAlign val="superscript"/>
        <sz val="12"/>
        <rFont val="Times New Roman"/>
        <family val="1"/>
      </rPr>
      <t>[2]</t>
    </r>
  </si>
  <si>
    <r>
      <t>Projekta īstenošanas laika grafiks (ceturkšņos)</t>
    </r>
    <r>
      <rPr>
        <vertAlign val="superscript"/>
        <sz val="12"/>
        <color indexed="8"/>
        <rFont val="Times New Roman"/>
        <family val="1"/>
      </rPr>
      <t xml:space="preserve"> [1]</t>
    </r>
  </si>
  <si>
    <t>2014.gads</t>
  </si>
  <si>
    <t>2015.gads</t>
  </si>
  <si>
    <t>2016.gads</t>
  </si>
  <si>
    <t>2017.gads</t>
  </si>
  <si>
    <t>2018.gads</t>
  </si>
  <si>
    <t>1.</t>
  </si>
  <si>
    <t>2.</t>
  </si>
  <si>
    <t>3.</t>
  </si>
  <si>
    <t>4.</t>
  </si>
  <si>
    <r>
      <rPr>
        <vertAlign val="superscript"/>
        <sz val="10"/>
        <rFont val="Times New Roman"/>
        <family val="1"/>
      </rPr>
      <t>[1]</t>
    </r>
    <r>
      <rPr>
        <sz val="10"/>
        <rFont val="Times New Roman"/>
        <family val="1"/>
      </rPr>
      <t xml:space="preserve"> Ja saskaņā ar Ministru kabineta noteikumiem par specifiskā atbalsta mērķa īstenošanu, projekta atbalstāmās darbības ir veiktas pirms projekta iesnieguma apstiprināšanas, tās jāatzīmē ar "P"; pēc projekta iesnieguma apstiprināšanas plānotās darbības jāatzīmē ar "X".</t>
    </r>
  </si>
  <si>
    <r>
      <rPr>
        <vertAlign val="superscript"/>
        <sz val="10"/>
        <rFont val="Times New Roman"/>
        <family val="1"/>
      </rPr>
      <t>[2]</t>
    </r>
    <r>
      <rPr>
        <sz val="10"/>
        <rFont val="Times New Roman"/>
        <family val="1"/>
      </rPr>
      <t xml:space="preserve"> Projekta darbības numuram jāatbilst projekta iesnieguma sadaļā "1.5.Projekta darbības un sasniedzamie rezultāti" norādītajam projekta darbības numuram.</t>
    </r>
  </si>
  <si>
    <t xml:space="preserve">2.pielikums
projekta iesniegumam </t>
  </si>
  <si>
    <t>Finansēšanas plāns</t>
  </si>
  <si>
    <t>Finansējuma avots</t>
  </si>
  <si>
    <t>Kopā</t>
  </si>
  <si>
    <t>%</t>
  </si>
  <si>
    <t>Summa</t>
  </si>
  <si>
    <t>Eiropas Sociālā fonda finansējums</t>
  </si>
  <si>
    <t>Attiecināmais valsts budžeta finansējums</t>
  </si>
  <si>
    <t>Publiskās attiecināmās izmaksas</t>
  </si>
  <si>
    <t>Kopējās attiecināmās izmaksas</t>
  </si>
  <si>
    <t>Kopējās izmaksas</t>
  </si>
  <si>
    <t xml:space="preserve">3.pielikums
projekta iesniegumam </t>
  </si>
  <si>
    <t>Projekta budžeta kopsavilkums</t>
  </si>
  <si>
    <t>Kods</t>
  </si>
  <si>
    <t>Izmaksu pozīcijas nosaukums*</t>
  </si>
  <si>
    <t>Izmaksu veids (tiešās/ netiešās)</t>
  </si>
  <si>
    <t>Vienas vienības izmaksu pielietojums (ir vai nav**)</t>
  </si>
  <si>
    <t xml:space="preserve"> Daudzums</t>
  </si>
  <si>
    <t>Mērvienība ***</t>
  </si>
  <si>
    <t>Projekta darbības Nr.</t>
  </si>
  <si>
    <t>Attiecināmās izmaksas</t>
  </si>
  <si>
    <t>KOPĀ</t>
  </si>
  <si>
    <t>t.sk. PVN</t>
  </si>
  <si>
    <t>EUR</t>
  </si>
  <si>
    <t>Projekta izmaksas saskaņā ar vienoto izmaksu likmi</t>
  </si>
  <si>
    <t>netiešās</t>
  </si>
  <si>
    <t>1.1.</t>
  </si>
  <si>
    <t>Netiešās izmaksas - 15% apmērā  no tiešajām attiecināmajām personāla atlīdzības izmaksām</t>
  </si>
  <si>
    <t>Projekta vadības izmaksas</t>
  </si>
  <si>
    <t>tiešās</t>
  </si>
  <si>
    <t>2.1.</t>
  </si>
  <si>
    <t>Projekta vadības personāla atlīdzības izmaksas</t>
  </si>
  <si>
    <t>Projekta īstenošanas personāla izmaksas</t>
  </si>
  <si>
    <t>3.1.</t>
  </si>
  <si>
    <t>Projekta īstenošanas personāla atlīdzības izmaksas</t>
  </si>
  <si>
    <t>3.1.1.</t>
  </si>
  <si>
    <t>Atlīdzība darbības “Prioritāro veselības jomu veselības tīklu attīstības vadlīniju izstrāde” ietvaros</t>
  </si>
  <si>
    <t>3.1.1.1.</t>
  </si>
  <si>
    <t>Finansējuma saņēmēja projekta īstenošanas personāla atlīdzības izmaksas</t>
  </si>
  <si>
    <t>3.1.1.2.</t>
  </si>
  <si>
    <t xml:space="preserve">Sadarbības partneru projekta īstenošanas personāla atlīdzības izmaksas </t>
  </si>
  <si>
    <t>3.1.1.2.1.</t>
  </si>
  <si>
    <t>Veselības inspekcija</t>
  </si>
  <si>
    <t>3.1.1.2.2.</t>
  </si>
  <si>
    <t>Veselības ministrija</t>
  </si>
  <si>
    <t>3.1.1.2.3.</t>
  </si>
  <si>
    <t>Slimību profilakses un kontroles centrs</t>
  </si>
  <si>
    <t>3.1.1.2.4.</t>
  </si>
  <si>
    <t>Neatliekamās medicīniskās palīdzības dienests</t>
  </si>
  <si>
    <t>3.1.2.</t>
  </si>
  <si>
    <t>Atlīdzība darbības “Veselības aprūpes kvalitātes nodrošināšanas sistēmas izveide un ieviešana” ietvaros</t>
  </si>
  <si>
    <t>3.1.2.1.</t>
  </si>
  <si>
    <t>Projekta iesniedzēja projekta īstenošanas personāla atlīdzības izmaksas</t>
  </si>
  <si>
    <t>3.1.2.2.</t>
  </si>
  <si>
    <t>3.1.2.2.1.</t>
  </si>
  <si>
    <t>3.1.2.2.2.</t>
  </si>
  <si>
    <t>3.1.2.2.3.</t>
  </si>
  <si>
    <t>3.1.2.2.4.</t>
  </si>
  <si>
    <t>3.2.</t>
  </si>
  <si>
    <t>Pārējās projekta īstenošanas personāla izmaksas</t>
  </si>
  <si>
    <t>3.2.1.</t>
  </si>
  <si>
    <t>Komandējumi darbības “Prioritāro veselības jomu veselības tīklu attīstības vadlīniju izstrāde” ietvaros</t>
  </si>
  <si>
    <t>3.2.1.1.</t>
  </si>
  <si>
    <t>Projekta iesniedzēja komandējumu un dienesta braucienu izmaksas</t>
  </si>
  <si>
    <t>3.2.1.2.</t>
  </si>
  <si>
    <t xml:space="preserve">Sadarbības partneru  komandējumu un dienesta braucienu izmaksas </t>
  </si>
  <si>
    <t>3.2.1.2.1.</t>
  </si>
  <si>
    <t>3.2.1.2.2.</t>
  </si>
  <si>
    <t>3.2.1.2.3.</t>
  </si>
  <si>
    <t>3.2.1.2.4.</t>
  </si>
  <si>
    <t>3.2.2.</t>
  </si>
  <si>
    <t>Komandējumi darbības “Vienotas nacionālās veselības aprūpes kvalitātes nodrošināšanas sistēmas izveide un ieviešana” ietvaros</t>
  </si>
  <si>
    <t>3.2.2.1.</t>
  </si>
  <si>
    <t>3.2.2.2.</t>
  </si>
  <si>
    <t>3.2.2.2.1.</t>
  </si>
  <si>
    <t>3.2.2.2.2.</t>
  </si>
  <si>
    <t>3.2.2.2.3.</t>
  </si>
  <si>
    <t>3.2.2.2.4.</t>
  </si>
  <si>
    <t>10.</t>
  </si>
  <si>
    <t>Informatīvo un publicitātes pasākumu izmaksas</t>
  </si>
  <si>
    <t>13.</t>
  </si>
  <si>
    <t>Pārējās projekta īstenošanas izmaksas</t>
  </si>
  <si>
    <t>13.1.</t>
  </si>
  <si>
    <t>Pārējās izmaksas darbības “Prioritāro veselības jomu veselības tīklu attīstības vadlīniju izstrāde” ietvaros</t>
  </si>
  <si>
    <t>13.1.1.</t>
  </si>
  <si>
    <t>Tulkošanas pakalpojumu izmaksas</t>
  </si>
  <si>
    <t>13.1.2.</t>
  </si>
  <si>
    <t>Informatīvo semināru un konferenču organizēšanas un īstenošanas izmaksas</t>
  </si>
  <si>
    <t>13.1.3.</t>
  </si>
  <si>
    <t>Konsultantu un ekspertu pakalpojumu izmaksas, kas saistītas ar pētījumu, izvērtējumu un analīzes veikšanu un veselības tīklu attīstības vadlīniju  (laikaposmam līdz 2022.gadam)izstrādi un publisko apspriešanu</t>
  </si>
  <si>
    <t>13.2.</t>
  </si>
  <si>
    <t>Pārējās izmaksas darbības “Vienotas nacionālās veselības aprūpes kvalitātes nodrošināšanas sistēmas izveide un ieviešana” ietvaros</t>
  </si>
  <si>
    <t>13.2.1.</t>
  </si>
  <si>
    <t>13.2.2.</t>
  </si>
  <si>
    <t>13.2.3.</t>
  </si>
  <si>
    <t>Konsultantu un ekspertu pakalpojumu izmaksas, kas saistītas ar pētījumu, izvērtējumu un analīzes veikšanu un vienotas nacionālās veselības aprūpes kvalitātes nodrošināšanas sistēmas izveidi, publisko apspriešanu un ieviešanu</t>
  </si>
  <si>
    <t xml:space="preserve">* Izmaksu pozīcijas norāda saskaņā ar normatīvajā aktā par attiecīgā Eiropas Savienības fonda specifiskā atbalsta mērķa īstenošanu norādītajām attiecināmo izmaksu pozīcijām </t>
  </si>
  <si>
    <t>** ja izmaksu pozīcijai tiek pielietota vienas vienības izmaksa, jānorāda "ir", ja netiek - aile nav jāaizpilda (jāatstāj tukša)</t>
  </si>
  <si>
    <t>*** Nomas gadījumā mērvienību norāda ar laika paramentu (/gadā vai /mēnesī).</t>
  </si>
  <si>
    <t>Gads</t>
  </si>
  <si>
    <t>Investīcijas 
[EUR]</t>
  </si>
  <si>
    <t>Ieguvumi</t>
  </si>
  <si>
    <t>Ieguvumi kopā 
[EUR]</t>
  </si>
  <si>
    <t>Nediskontētie ienākumi
[EUR]</t>
  </si>
  <si>
    <t>Diskonta koeficents</t>
  </si>
  <si>
    <t>Tīrie diskontētie ienākumi 
[EUR]</t>
  </si>
  <si>
    <t>Gada numurs pēc kārtas</t>
  </si>
  <si>
    <t>Naudas plūsma [EUR]</t>
  </si>
  <si>
    <t>Hospitalizāciju skaita samazinājums 
[EUR]</t>
  </si>
  <si>
    <t>Ārstēšanas ilguma samazinājums 
[EUR]</t>
  </si>
  <si>
    <t>Hospitalizācijas skaita un ārstēšanas ilguma samazinājums [EUR]</t>
  </si>
  <si>
    <t>Mirstības samazinājums [EUR]</t>
  </si>
  <si>
    <t>No sirds un asinsvadu slimībām</t>
  </si>
  <si>
    <t>No onkoloģijas slimībām</t>
  </si>
  <si>
    <t>No tīša paškaitējuma</t>
  </si>
  <si>
    <t>5=3+4</t>
  </si>
  <si>
    <t>10=6+7+8+9</t>
  </si>
  <si>
    <t>11=5+10</t>
  </si>
  <si>
    <t>12=11-2</t>
  </si>
  <si>
    <t>14=(11-2)*13</t>
  </si>
  <si>
    <t>KOPĀ:</t>
  </si>
  <si>
    <t>Sociālā diskonta likme</t>
  </si>
  <si>
    <t>Risinājuma dzīves cikls</t>
  </si>
  <si>
    <t>15 gadi</t>
  </si>
  <si>
    <t>Iekšēja ienesīguma likme</t>
  </si>
  <si>
    <t xml:space="preserve">4.pielikums
projekta iesniegumam </t>
  </si>
  <si>
    <t xml:space="preserve">Perinatālās mirstības samazinājums </t>
  </si>
  <si>
    <t>Priekšlaicīgās mirstības samazinājums [EUR]</t>
  </si>
  <si>
    <t>13=(1+5%)^(-15)</t>
  </si>
  <si>
    <t>Sociāli ekonomiskās analīzes aprēķins</t>
  </si>
  <si>
    <r>
      <t>3</t>
    </r>
    <r>
      <rPr>
        <vertAlign val="superscript"/>
        <sz val="12"/>
        <rFont val="Times New Roman"/>
        <family val="1"/>
      </rPr>
      <t>1</t>
    </r>
    <r>
      <rPr>
        <sz val="12"/>
        <rFont val="Times New Roman"/>
        <family val="1"/>
      </rPr>
      <t xml:space="preserve">.pielikums
projekta iesniegumam </t>
    </r>
  </si>
  <si>
    <t>Attiecināmo izmaksu summa</t>
  </si>
  <si>
    <t>Faktiskais procentuālais ieguldījums, kas aprēķināts atbilstoši MK nosacījumiem</t>
  </si>
  <si>
    <t>MK noteikumos noteiktais ierobežojums</t>
  </si>
  <si>
    <t>-</t>
  </si>
  <si>
    <t>Izmaksas, kas saistītas ar prioritāro veselības jomu veselības tīklu attīstības vadlīniju izstrādi</t>
  </si>
  <si>
    <t>Projekta īstenošanas izmaksas, kas saistītas ar veselības tīklu attīstības vadlīniju koncepcijas un darba uzdevuma izstrādi, dalību līguma slēgšanā, sadarbību ar ārpakalpojuma sniedzēju un nodevumu izvērtēšanu (ekspertīzi), kā arī informācijas izplatīšanu sabiedrībai, ārstniecības iestādēm un pašvaldībām par veselības tīklu attīstības vadlīnijām</t>
  </si>
  <si>
    <t>Nacionālā veselības dienesta un sadarbības partneru īstenošanas personāla  atlīdzības izmaksas</t>
  </si>
  <si>
    <t>Izmaksas, kas saistītas ar vienotas nacionālās veselības aprūpes kvalitātes nodrošināšanas sistēmas izveidi un ieviešanu</t>
  </si>
  <si>
    <t>Sociāli ekonomiskās analīzes aprēķina skaidrojums</t>
  </si>
  <si>
    <t>* Iesniedzot projekta iesniegumu Kohēzijas politikas fondu vadības informācijas sistēmā  2014.-2020.gadam (KP VIS) šo pielikumu projektam pievieno skenēta veidā.</t>
  </si>
  <si>
    <t>Projekta īstenošanas izmaksas, kas saistītas ar vienotas nacionālās veselības aprūpes kvalitātes nodrošināšanas sistēmas koncepcijas un tehniskās specifikācijas izstrādi, darbu iepirkuma komisijā, sadarbību ar ārpakalpojuma sniedzēju un nodevumu izvērtēšanu (ekspertīzi), kā arī informācijas izplatīšanu sabiedrībai, ārstniecības iestādēm un pašvaldībām par kvalitātes nodrošināšanas sistēmu</t>
  </si>
  <si>
    <r>
      <rPr>
        <u val="single"/>
        <sz val="10"/>
        <rFont val="Times New Roman"/>
        <family val="1"/>
      </rPr>
      <t>MK noteikumu 17.punkts.</t>
    </r>
    <r>
      <rPr>
        <i/>
        <sz val="10"/>
        <rFont val="Times New Roman"/>
        <family val="1"/>
      </rPr>
      <t xml:space="preserve"> </t>
    </r>
    <r>
      <rPr>
        <sz val="10"/>
        <rFont val="Times New Roman"/>
        <family val="1"/>
      </rPr>
      <t xml:space="preserve">Projekta vadības personāla izmaksas, kas nepārsniedz </t>
    </r>
    <r>
      <rPr>
        <b/>
        <sz val="10"/>
        <rFont val="Times New Roman"/>
        <family val="1"/>
      </rPr>
      <t>5.83%</t>
    </r>
    <r>
      <rPr>
        <sz val="10"/>
        <rFont val="Times New Roman"/>
        <family val="1"/>
      </rPr>
      <t xml:space="preserve"> no MK noteikumu 16.12 apakšpunktā minētajām tiešajām attiecināmajām projekta īstenošanas izmaksām.</t>
    </r>
  </si>
  <si>
    <r>
      <rPr>
        <u val="single"/>
        <sz val="10"/>
        <rFont val="Times New Roman"/>
        <family val="1"/>
      </rPr>
      <t>MK noteikumu 19.punkts</t>
    </r>
    <r>
      <rPr>
        <sz val="10"/>
        <rFont val="Times New Roman"/>
        <family val="1"/>
      </rPr>
      <t xml:space="preserve">. Prioritāro veselības  jomu veselības tīklu attīstības vadlīniju izstrādes izmaksas, kas nepārsniedz </t>
    </r>
    <r>
      <rPr>
        <b/>
        <sz val="10"/>
        <rFont val="Times New Roman"/>
        <family val="1"/>
      </rPr>
      <t xml:space="preserve">33.35% </t>
    </r>
    <r>
      <rPr>
        <sz val="10"/>
        <rFont val="Times New Roman"/>
        <family val="1"/>
      </rPr>
      <t>no MK noteikumu 8.punktā noteiktā kopējā pieejamā finansējuma un ietver MK noteikumu 19.punktā noteiktās izmaksu pozīcijas.</t>
    </r>
  </si>
  <si>
    <r>
      <rPr>
        <u val="single"/>
        <sz val="10"/>
        <rFont val="Times New Roman"/>
        <family val="1"/>
      </rPr>
      <t>MK noteikumu 19.1.apakšpunkts.</t>
    </r>
    <r>
      <rPr>
        <sz val="10"/>
        <rFont val="Times New Roman"/>
        <family val="1"/>
      </rPr>
      <t xml:space="preserve"> Projekta īstenošanas izmaksas, kas nepārsniedz </t>
    </r>
    <r>
      <rPr>
        <b/>
        <sz val="10"/>
        <rFont val="Times New Roman"/>
        <family val="1"/>
      </rPr>
      <t>14.69%</t>
    </r>
    <r>
      <rPr>
        <sz val="10"/>
        <rFont val="Times New Roman"/>
        <family val="1"/>
      </rPr>
      <t xml:space="preserve"> no prioritāro veselības jomu veselības tīklu attīstības vadlīniju izstrādes darbībai pieejamā finansējuma.</t>
    </r>
  </si>
  <si>
    <r>
      <rPr>
        <u val="single"/>
        <sz val="10"/>
        <rFont val="Times New Roman"/>
        <family val="1"/>
      </rPr>
      <t>MK noteikumu 19.1.1.apakšpunkts.</t>
    </r>
    <r>
      <rPr>
        <sz val="10"/>
        <rFont val="Times New Roman"/>
        <family val="1"/>
      </rPr>
      <t xml:space="preserve"> Projekta īstenošanas personāla izmaksas, kas nepārsniedz </t>
    </r>
    <r>
      <rPr>
        <b/>
        <sz val="10"/>
        <rFont val="Times New Roman"/>
        <family val="1"/>
      </rPr>
      <t>11.39%</t>
    </r>
    <r>
      <rPr>
        <sz val="10"/>
        <rFont val="Times New Roman"/>
        <family val="1"/>
      </rPr>
      <t xml:space="preserve"> no prioritāro veselības jomu veselības tīklu attīstības vadlīniju izstrādes darbībai pieejamā finansējuma.</t>
    </r>
  </si>
  <si>
    <r>
      <rPr>
        <u val="single"/>
        <sz val="10"/>
        <rFont val="Times New Roman"/>
        <family val="1"/>
      </rPr>
      <t>MK noteikumu 20.1.apakšpunkts.</t>
    </r>
    <r>
      <rPr>
        <sz val="10"/>
        <rFont val="Times New Roman"/>
        <family val="1"/>
      </rPr>
      <t xml:space="preserve"> Projekta īztenošanas izmaksas, kas nepārsniedz </t>
    </r>
    <r>
      <rPr>
        <b/>
        <sz val="10"/>
        <rFont val="Times New Roman"/>
        <family val="1"/>
      </rPr>
      <t xml:space="preserve">13.41% </t>
    </r>
    <r>
      <rPr>
        <sz val="10"/>
        <rFont val="Times New Roman"/>
        <family val="1"/>
      </rPr>
      <t xml:space="preserve">no izmaksām, kas saistītas ar vienotas nacionālās veselības aprūpes kvalitātes nodrošināšanas sistēmas izveides un ieviešanas darbības īstenošanu </t>
    </r>
  </si>
  <si>
    <r>
      <rPr>
        <u val="single"/>
        <sz val="10"/>
        <rFont val="Times New Roman"/>
        <family val="1"/>
      </rPr>
      <t>MK noteikumu 20.1.1.apakšpunkts.</t>
    </r>
    <r>
      <rPr>
        <sz val="10"/>
        <rFont val="Times New Roman"/>
        <family val="1"/>
      </rPr>
      <t xml:space="preserve"> Attiecināmas būs izmaksas, kas nepārsniedz </t>
    </r>
    <r>
      <rPr>
        <b/>
        <sz val="10"/>
        <rFont val="Times New Roman"/>
        <family val="1"/>
      </rPr>
      <t>12.51%</t>
    </r>
    <r>
      <rPr>
        <sz val="10"/>
        <rFont val="Times New Roman"/>
        <family val="1"/>
      </rPr>
      <t xml:space="preserve"> no  vienotas nacionālās veselības aprūpes kvalitātes nodrošināšanas sistēmas izveidei un ieviešanai pieejamā finasnējuma</t>
    </r>
  </si>
  <si>
    <r>
      <t>Projekta budžeta kopsavilkuma atbilstības pārskats*</t>
    </r>
    <r>
      <rPr>
        <b/>
        <sz val="12"/>
        <color indexed="10"/>
        <rFont val="Times New Roman"/>
        <family val="1"/>
      </rPr>
      <t xml:space="preserve"> </t>
    </r>
  </si>
  <si>
    <t>Izmaksu nosaukums</t>
  </si>
  <si>
    <t>Projekta budžeta kopsavilkumā (3.pielikums)  iekļauto pozīciju Nr. (kods), kas ietilpst norādīto izmaksu summā</t>
  </si>
  <si>
    <t>Netiešās izmaksas, kas nepārsniedz 15% no tiešajām attiecināmajām personāla atlīdzības izmaksām</t>
  </si>
  <si>
    <r>
      <rPr>
        <u val="single"/>
        <sz val="10"/>
        <rFont val="Times New Roman"/>
        <family val="1"/>
      </rPr>
      <t>MK noteikumu 22</t>
    </r>
    <r>
      <rPr>
        <u val="single"/>
        <vertAlign val="superscript"/>
        <sz val="10"/>
        <rFont val="Times New Roman"/>
        <family val="1"/>
      </rPr>
      <t>1</t>
    </r>
    <r>
      <rPr>
        <u val="single"/>
        <sz val="10"/>
        <rFont val="Times New Roman"/>
        <family val="1"/>
      </rPr>
      <t>.punkts.</t>
    </r>
    <r>
      <rPr>
        <sz val="10"/>
        <rFont val="Times New Roman"/>
        <family val="1"/>
      </rPr>
      <t xml:space="preserve"> Netiešās izmaksas plāno kā vienu izmaksu pozīciju, piemērojot vienoto likmi </t>
    </r>
    <r>
      <rPr>
        <b/>
        <sz val="10"/>
        <rFont val="Times New Roman"/>
        <family val="1"/>
      </rPr>
      <t>15%</t>
    </r>
    <r>
      <rPr>
        <sz val="10"/>
        <rFont val="Times New Roman"/>
        <family val="1"/>
      </rPr>
      <t xml:space="preserve"> apmērā no  izmaksu pozīciju Nr.2.1. un Nr.3.1. kopsummas. 
</t>
    </r>
  </si>
</sst>
</file>

<file path=xl/styles.xml><?xml version="1.0" encoding="utf-8"?>
<styleSheet xmlns="http://schemas.openxmlformats.org/spreadsheetml/2006/main">
  <numFmts count="2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00"/>
    <numFmt numFmtId="171" formatCode="&quot;Yes&quot;;&quot;Yes&quot;;&quot;No&quot;"/>
    <numFmt numFmtId="172" formatCode="&quot;True&quot;;&quot;True&quot;;&quot;False&quot;"/>
    <numFmt numFmtId="173" formatCode="&quot;On&quot;;&quot;On&quot;;&quot;Off&quot;"/>
    <numFmt numFmtId="174" formatCode="[$€-2]\ #,##0.00_);[Red]\([$€-2]\ #,##0.00\)"/>
    <numFmt numFmtId="175" formatCode="#,##0.0"/>
  </numFmts>
  <fonts count="76">
    <font>
      <sz val="11"/>
      <color theme="1"/>
      <name val="Calibri"/>
      <family val="2"/>
    </font>
    <font>
      <sz val="11"/>
      <color indexed="8"/>
      <name val="Calibri"/>
      <family val="2"/>
    </font>
    <font>
      <sz val="12"/>
      <name val="Times New Roman"/>
      <family val="1"/>
    </font>
    <font>
      <b/>
      <sz val="14"/>
      <name val="Times New Roman"/>
      <family val="1"/>
    </font>
    <font>
      <vertAlign val="superscript"/>
      <sz val="12"/>
      <name val="Times New Roman"/>
      <family val="1"/>
    </font>
    <font>
      <vertAlign val="superscript"/>
      <sz val="12"/>
      <color indexed="8"/>
      <name val="Times New Roman"/>
      <family val="1"/>
    </font>
    <font>
      <sz val="10"/>
      <name val="Times New Roman"/>
      <family val="1"/>
    </font>
    <font>
      <vertAlign val="superscript"/>
      <sz val="10"/>
      <name val="Times New Roman"/>
      <family val="1"/>
    </font>
    <font>
      <b/>
      <u val="single"/>
      <sz val="14"/>
      <name val="Times New Roman"/>
      <family val="1"/>
    </font>
    <font>
      <sz val="11"/>
      <name val="Times New Roman"/>
      <family val="1"/>
    </font>
    <font>
      <b/>
      <sz val="12"/>
      <name val="Times New Roman"/>
      <family val="1"/>
    </font>
    <font>
      <i/>
      <sz val="12"/>
      <name val="Times New Roman"/>
      <family val="1"/>
    </font>
    <font>
      <b/>
      <sz val="11"/>
      <name val="Times New Roman"/>
      <family val="1"/>
    </font>
    <font>
      <b/>
      <sz val="16"/>
      <name val="Times New Roman"/>
      <family val="1"/>
    </font>
    <font>
      <b/>
      <i/>
      <sz val="12"/>
      <name val="Times New Roman"/>
      <family val="1"/>
    </font>
    <font>
      <b/>
      <sz val="10"/>
      <name val="Times New Roman"/>
      <family val="1"/>
    </font>
    <font>
      <b/>
      <u val="single"/>
      <sz val="12"/>
      <name val="Times New Roman"/>
      <family val="1"/>
    </font>
    <font>
      <b/>
      <sz val="12"/>
      <color indexed="10"/>
      <name val="Times New Roman"/>
      <family val="1"/>
    </font>
    <font>
      <u val="single"/>
      <sz val="10"/>
      <name val="Times New Roman"/>
      <family val="1"/>
    </font>
    <font>
      <i/>
      <sz val="10"/>
      <name val="Times New Roman"/>
      <family val="1"/>
    </font>
    <font>
      <u val="single"/>
      <vertAlign val="superscrip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indexed="8"/>
      <name val="Times New Roman"/>
      <family val="1"/>
    </font>
    <font>
      <sz val="12"/>
      <color indexed="8"/>
      <name val="Calibri"/>
      <family val="2"/>
    </font>
    <font>
      <b/>
      <i/>
      <sz val="11"/>
      <name val="Calibri"/>
      <family val="2"/>
    </font>
    <font>
      <sz val="14"/>
      <name val="Calibri"/>
      <family val="2"/>
    </font>
    <font>
      <i/>
      <sz val="11"/>
      <name val="Calibri"/>
      <family val="2"/>
    </font>
    <font>
      <b/>
      <i/>
      <sz val="14"/>
      <name val="Calibri"/>
      <family val="2"/>
    </font>
    <font>
      <b/>
      <sz val="16"/>
      <name val="Calibri"/>
      <family val="2"/>
    </font>
    <font>
      <sz val="12"/>
      <name val="Calibri"/>
      <family val="2"/>
    </font>
    <font>
      <sz val="12"/>
      <color indexed="8"/>
      <name val="Times New Roman"/>
      <family val="1"/>
    </font>
    <font>
      <b/>
      <sz val="8"/>
      <color indexed="8"/>
      <name val="Times New Roman"/>
      <family val="1"/>
    </font>
    <font>
      <b/>
      <sz val="12"/>
      <color indexed="8"/>
      <name val="Times New Roman"/>
      <family val="1"/>
    </font>
    <font>
      <sz val="10"/>
      <color indexed="8"/>
      <name val="Calibri"/>
      <family val="2"/>
    </font>
    <font>
      <sz val="10"/>
      <color indexed="8"/>
      <name val="Times New Roman"/>
      <family val="1"/>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sz val="12"/>
      <color theme="1"/>
      <name val="Calibri"/>
      <family val="2"/>
    </font>
    <font>
      <sz val="12"/>
      <color theme="1"/>
      <name val="Times New Roman"/>
      <family val="1"/>
    </font>
    <font>
      <b/>
      <sz val="8"/>
      <color rgb="FF000000"/>
      <name val="Times New Roman"/>
      <family val="1"/>
    </font>
    <font>
      <b/>
      <sz val="12"/>
      <color theme="1"/>
      <name val="Times New Roman"/>
      <family val="1"/>
    </font>
    <font>
      <sz val="10"/>
      <color theme="1"/>
      <name val="Calibri"/>
      <family val="2"/>
    </font>
    <font>
      <sz val="14"/>
      <color theme="1"/>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diagonalUp="1" diagonalDown="1">
      <left style="thin"/>
      <right style="thin"/>
      <top style="thin"/>
      <bottom style="thin"/>
      <diagonal style="thin"/>
    </border>
    <border>
      <left style="thin"/>
      <right style="thin"/>
      <top style="thin"/>
      <bottom/>
    </border>
    <border>
      <left/>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71">
    <xf numFmtId="0" fontId="0" fillId="0" borderId="0" xfId="0" applyFont="1" applyAlignment="1">
      <alignment/>
    </xf>
    <xf numFmtId="0" fontId="37" fillId="0" borderId="0" xfId="0" applyFont="1" applyAlignment="1">
      <alignment horizontal="center" vertical="center" wrapText="1"/>
    </xf>
    <xf numFmtId="0" fontId="2" fillId="0" borderId="0" xfId="0" applyFont="1" applyFill="1" applyAlignment="1">
      <alignment horizontal="righ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7" fillId="0" borderId="0" xfId="0" applyFont="1" applyAlignment="1">
      <alignment/>
    </xf>
    <xf numFmtId="0" fontId="0" fillId="0" borderId="0" xfId="0" applyAlignment="1">
      <alignment vertical="center"/>
    </xf>
    <xf numFmtId="0" fontId="37" fillId="0" borderId="0" xfId="0" applyFont="1" applyFill="1" applyAlignment="1">
      <alignment horizontal="left" vertical="center"/>
    </xf>
    <xf numFmtId="0" fontId="37" fillId="0" borderId="0" xfId="0" applyFont="1" applyFill="1" applyAlignment="1">
      <alignment/>
    </xf>
    <xf numFmtId="0" fontId="37" fillId="0" borderId="0" xfId="0" applyFont="1" applyFill="1" applyAlignment="1">
      <alignment vertical="center" wrapText="1"/>
    </xf>
    <xf numFmtId="0" fontId="68" fillId="0" borderId="0" xfId="0" applyFont="1" applyAlignment="1">
      <alignment/>
    </xf>
    <xf numFmtId="0" fontId="8" fillId="0" borderId="0" xfId="0" applyFont="1" applyFill="1" applyAlignment="1">
      <alignment horizontal="center" vertical="center" wrapText="1"/>
    </xf>
    <xf numFmtId="0" fontId="9" fillId="0" borderId="0" xfId="0" applyFont="1" applyFill="1" applyAlignment="1">
      <alignment/>
    </xf>
    <xf numFmtId="0" fontId="8" fillId="0" borderId="0" xfId="0" applyFont="1" applyFill="1" applyAlignment="1">
      <alignment vertical="center" wrapText="1"/>
    </xf>
    <xf numFmtId="0" fontId="2" fillId="33" borderId="10" xfId="0" applyFont="1" applyFill="1" applyBorder="1" applyAlignment="1">
      <alignment horizontal="center"/>
    </xf>
    <xf numFmtId="0" fontId="10"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2" fillId="33" borderId="10" xfId="0" applyFont="1" applyFill="1" applyBorder="1" applyAlignment="1">
      <alignment horizontal="right" vertical="center" wrapText="1"/>
    </xf>
    <xf numFmtId="4" fontId="2" fillId="0" borderId="10" xfId="0" applyNumberFormat="1" applyFont="1" applyFill="1" applyBorder="1" applyAlignment="1">
      <alignment horizontal="right" vertical="center"/>
    </xf>
    <xf numFmtId="4" fontId="2" fillId="33" borderId="10" xfId="0" applyNumberFormat="1" applyFont="1" applyFill="1" applyBorder="1" applyAlignment="1">
      <alignment horizontal="right" vertical="center"/>
    </xf>
    <xf numFmtId="2" fontId="2" fillId="33" borderId="10" xfId="0" applyNumberFormat="1" applyFont="1" applyFill="1" applyBorder="1" applyAlignment="1">
      <alignment horizontal="right" vertical="center" wrapText="1"/>
    </xf>
    <xf numFmtId="0" fontId="10" fillId="33" borderId="10" xfId="0" applyFont="1" applyFill="1" applyBorder="1" applyAlignment="1">
      <alignment horizontal="right" vertical="center" wrapText="1"/>
    </xf>
    <xf numFmtId="4" fontId="10" fillId="33" borderId="10" xfId="0" applyNumberFormat="1" applyFont="1" applyFill="1" applyBorder="1" applyAlignment="1">
      <alignment horizontal="right" vertical="center"/>
    </xf>
    <xf numFmtId="0" fontId="11" fillId="33" borderId="10" xfId="0" applyFont="1" applyFill="1" applyBorder="1" applyAlignment="1">
      <alignment horizontal="right" vertical="center" wrapText="1"/>
    </xf>
    <xf numFmtId="0" fontId="68" fillId="0" borderId="0" xfId="0" applyFont="1" applyAlignment="1">
      <alignment horizontal="left" vertical="center"/>
    </xf>
    <xf numFmtId="0" fontId="0" fillId="0" borderId="0" xfId="0" applyAlignment="1">
      <alignment horizontal="left" vertical="center"/>
    </xf>
    <xf numFmtId="0" fontId="12" fillId="0" borderId="0" xfId="0" applyFont="1" applyAlignment="1">
      <alignment horizontal="left" vertical="center"/>
    </xf>
    <xf numFmtId="0" fontId="9" fillId="0" borderId="0" xfId="0" applyFont="1" applyAlignment="1">
      <alignment/>
    </xf>
    <xf numFmtId="0" fontId="9" fillId="0" borderId="0" xfId="0" applyFont="1" applyAlignment="1">
      <alignment horizontal="center" vertical="center"/>
    </xf>
    <xf numFmtId="0" fontId="2" fillId="0" borderId="0" xfId="0" applyFont="1" applyFill="1" applyAlignment="1">
      <alignment/>
    </xf>
    <xf numFmtId="0" fontId="9" fillId="0" borderId="0" xfId="0" applyFont="1" applyAlignment="1">
      <alignment horizontal="left" vertical="center"/>
    </xf>
    <xf numFmtId="0" fontId="9" fillId="0" borderId="0" xfId="0" applyFont="1" applyFill="1" applyAlignment="1">
      <alignment horizontal="right" vertical="center" wrapText="1"/>
    </xf>
    <xf numFmtId="0" fontId="13" fillId="0" borderId="0" xfId="0" applyFont="1" applyFill="1" applyAlignment="1">
      <alignment vertical="center"/>
    </xf>
    <xf numFmtId="0" fontId="13" fillId="34" borderId="0" xfId="0" applyFont="1" applyFill="1" applyBorder="1" applyAlignment="1">
      <alignment horizontal="left" vertical="center"/>
    </xf>
    <xf numFmtId="0" fontId="0" fillId="34" borderId="0" xfId="0" applyFill="1" applyBorder="1" applyAlignment="1">
      <alignment horizontal="center"/>
    </xf>
    <xf numFmtId="0" fontId="0" fillId="34" borderId="0" xfId="0" applyFont="1" applyFill="1" applyBorder="1" applyAlignment="1">
      <alignment horizontal="center" vertical="center"/>
    </xf>
    <xf numFmtId="0" fontId="69" fillId="0" borderId="0" xfId="0" applyFont="1" applyFill="1" applyBorder="1" applyAlignment="1">
      <alignment horizontal="center"/>
    </xf>
    <xf numFmtId="0" fontId="10" fillId="0" borderId="10" xfId="0" applyFont="1" applyFill="1" applyBorder="1" applyAlignment="1">
      <alignment horizontal="center" vertical="center" wrapText="1"/>
    </xf>
    <xf numFmtId="49" fontId="3" fillId="33" borderId="10" xfId="0" applyNumberFormat="1" applyFont="1" applyFill="1" applyBorder="1" applyAlignment="1">
      <alignment vertical="center" wrapText="1"/>
    </xf>
    <xf numFmtId="0" fontId="3" fillId="33" borderId="10" xfId="0" applyFont="1" applyFill="1" applyBorder="1" applyAlignment="1">
      <alignment vertical="center" wrapText="1"/>
    </xf>
    <xf numFmtId="0" fontId="3" fillId="33" borderId="10" xfId="0"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49" fontId="14" fillId="33" borderId="10" xfId="0" applyNumberFormat="1" applyFont="1" applyFill="1" applyBorder="1" applyAlignment="1">
      <alignment vertical="center" wrapText="1"/>
    </xf>
    <xf numFmtId="0" fontId="14" fillId="33" borderId="10" xfId="0" applyFont="1" applyFill="1" applyBorder="1" applyAlignment="1">
      <alignment vertical="center" wrapText="1"/>
    </xf>
    <xf numFmtId="0" fontId="14" fillId="33" borderId="10" xfId="0" applyFont="1" applyFill="1" applyBorder="1" applyAlignment="1">
      <alignment horizontal="center" vertical="center" wrapText="1"/>
    </xf>
    <xf numFmtId="4" fontId="14" fillId="0" borderId="10" xfId="0" applyNumberFormat="1" applyFont="1" applyFill="1" applyBorder="1" applyAlignment="1">
      <alignment horizontal="center" vertical="center" wrapText="1"/>
    </xf>
    <xf numFmtId="4" fontId="14" fillId="33" borderId="10" xfId="0" applyNumberFormat="1" applyFont="1" applyFill="1" applyBorder="1" applyAlignment="1">
      <alignment horizontal="center" vertical="center" wrapText="1"/>
    </xf>
    <xf numFmtId="0" fontId="40" fillId="0" borderId="0" xfId="0" applyFont="1" applyAlignment="1">
      <alignment/>
    </xf>
    <xf numFmtId="0" fontId="41" fillId="0" borderId="0" xfId="0" applyFont="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42" fillId="0" borderId="0" xfId="0" applyFont="1" applyAlignment="1">
      <alignment/>
    </xf>
    <xf numFmtId="49" fontId="2" fillId="33" borderId="10" xfId="0" applyNumberFormat="1" applyFont="1" applyFill="1" applyBorder="1" applyAlignment="1">
      <alignment vertical="center" wrapText="1"/>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4" fontId="2" fillId="33"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4" fontId="2" fillId="0" borderId="10" xfId="0" applyNumberFormat="1" applyFont="1" applyFill="1" applyBorder="1" applyAlignment="1">
      <alignment horizontal="center" vertical="center" wrapText="1"/>
    </xf>
    <xf numFmtId="49" fontId="11" fillId="33" borderId="10" xfId="0" applyNumberFormat="1" applyFont="1" applyFill="1" applyBorder="1" applyAlignment="1">
      <alignment vertical="center" wrapText="1"/>
    </xf>
    <xf numFmtId="0" fontId="11" fillId="33" borderId="10" xfId="0" applyFont="1" applyFill="1" applyBorder="1" applyAlignment="1">
      <alignment vertical="center" wrapText="1"/>
    </xf>
    <xf numFmtId="0" fontId="11" fillId="33"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4" fontId="11" fillId="0" borderId="10" xfId="0" applyNumberFormat="1" applyFont="1" applyFill="1" applyBorder="1" applyAlignment="1">
      <alignment horizontal="center" vertical="center" wrapText="1"/>
    </xf>
    <xf numFmtId="4" fontId="11"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4" fontId="3" fillId="0" borderId="10" xfId="0" applyNumberFormat="1" applyFont="1" applyFill="1" applyBorder="1" applyAlignment="1">
      <alignment horizontal="center" vertical="center" wrapText="1"/>
    </xf>
    <xf numFmtId="0" fontId="43" fillId="0" borderId="0" xfId="0" applyFont="1" applyAlignment="1">
      <alignment/>
    </xf>
    <xf numFmtId="0" fontId="2" fillId="0"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4" fontId="13" fillId="33" borderId="10" xfId="0" applyNumberFormat="1" applyFont="1" applyFill="1" applyBorder="1" applyAlignment="1">
      <alignment horizontal="center" vertical="center" wrapText="1"/>
    </xf>
    <xf numFmtId="0" fontId="44" fillId="0" borderId="0" xfId="0" applyFont="1" applyAlignment="1">
      <alignment/>
    </xf>
    <xf numFmtId="0" fontId="15" fillId="0" borderId="0" xfId="0" applyFont="1" applyFill="1" applyBorder="1" applyAlignment="1">
      <alignment horizontal="left" vertical="center" wrapText="1"/>
    </xf>
    <xf numFmtId="0" fontId="6" fillId="0" borderId="0" xfId="0" applyFont="1" applyFill="1" applyBorder="1" applyAlignment="1">
      <alignment horizontal="right" vertical="center" wrapText="1"/>
    </xf>
    <xf numFmtId="0" fontId="37" fillId="0" borderId="0" xfId="0" applyFont="1" applyAlignment="1">
      <alignment horizontal="center" vertical="center"/>
    </xf>
    <xf numFmtId="0" fontId="45" fillId="0" borderId="0" xfId="0" applyFont="1" applyFill="1" applyAlignment="1">
      <alignment/>
    </xf>
    <xf numFmtId="4" fontId="15" fillId="0" borderId="0" xfId="0" applyNumberFormat="1" applyFont="1" applyFill="1" applyBorder="1" applyAlignment="1">
      <alignment horizontal="right" vertical="center" wrapText="1"/>
    </xf>
    <xf numFmtId="4" fontId="15" fillId="0" borderId="0" xfId="0" applyNumberFormat="1" applyFont="1" applyFill="1" applyBorder="1" applyAlignment="1">
      <alignment horizontal="center" vertical="center" wrapText="1"/>
    </xf>
    <xf numFmtId="0" fontId="37" fillId="0" borderId="0" xfId="0" applyFont="1" applyFill="1" applyAlignment="1">
      <alignment horizontal="center"/>
    </xf>
    <xf numFmtId="0" fontId="9" fillId="0" borderId="0" xfId="0" applyFont="1" applyFill="1" applyAlignment="1">
      <alignment horizontal="center" vertical="center"/>
    </xf>
    <xf numFmtId="0" fontId="37" fillId="0" borderId="0" xfId="0" applyFont="1" applyAlignment="1">
      <alignment horizontal="left" vertical="center"/>
    </xf>
    <xf numFmtId="0" fontId="37" fillId="0" borderId="0" xfId="0" applyFont="1" applyAlignment="1">
      <alignment horizontal="center"/>
    </xf>
    <xf numFmtId="0" fontId="70" fillId="0" borderId="0" xfId="0" applyFont="1" applyAlignment="1">
      <alignment/>
    </xf>
    <xf numFmtId="0" fontId="70" fillId="0" borderId="0" xfId="0" applyFont="1" applyAlignment="1">
      <alignment vertical="center" wrapText="1"/>
    </xf>
    <xf numFmtId="4" fontId="70" fillId="0" borderId="0" xfId="0" applyNumberFormat="1" applyFont="1" applyAlignment="1">
      <alignment vertical="center" wrapText="1"/>
    </xf>
    <xf numFmtId="0" fontId="70" fillId="0" borderId="0" xfId="0" applyFont="1" applyAlignment="1">
      <alignment horizontal="center" vertical="center" wrapText="1"/>
    </xf>
    <xf numFmtId="10" fontId="70" fillId="0" borderId="0" xfId="0" applyNumberFormat="1" applyFont="1" applyAlignment="1">
      <alignment horizontal="center" vertical="center" wrapText="1"/>
    </xf>
    <xf numFmtId="0" fontId="71" fillId="0" borderId="0" xfId="0" applyFont="1" applyAlignment="1">
      <alignment/>
    </xf>
    <xf numFmtId="4" fontId="70" fillId="0" borderId="10" xfId="0" applyNumberFormat="1" applyFont="1" applyBorder="1" applyAlignment="1">
      <alignment vertical="center" wrapText="1"/>
    </xf>
    <xf numFmtId="0" fontId="70" fillId="33" borderId="10" xfId="0" applyFont="1" applyFill="1" applyBorder="1" applyAlignment="1">
      <alignment horizontal="center" vertical="center" wrapText="1"/>
    </xf>
    <xf numFmtId="0" fontId="72" fillId="33" borderId="10" xfId="0" applyFont="1" applyFill="1" applyBorder="1" applyAlignment="1">
      <alignment horizontal="center" vertical="center" wrapText="1"/>
    </xf>
    <xf numFmtId="0" fontId="72" fillId="33" borderId="10" xfId="0" applyFont="1" applyFill="1" applyBorder="1" applyAlignment="1">
      <alignment horizontal="center" vertical="center" textRotation="90" wrapText="1"/>
    </xf>
    <xf numFmtId="0" fontId="72" fillId="33" borderId="12" xfId="0" applyFont="1" applyFill="1" applyBorder="1" applyAlignment="1">
      <alignment horizontal="center" vertical="center" wrapText="1"/>
    </xf>
    <xf numFmtId="4" fontId="72" fillId="33" borderId="10" xfId="0" applyNumberFormat="1" applyFont="1" applyFill="1" applyBorder="1" applyAlignment="1">
      <alignment vertical="center" wrapText="1"/>
    </xf>
    <xf numFmtId="170" fontId="72" fillId="33" borderId="13" xfId="0" applyNumberFormat="1" applyFont="1" applyFill="1" applyBorder="1" applyAlignment="1">
      <alignment horizontal="center" vertical="center" wrapText="1"/>
    </xf>
    <xf numFmtId="4" fontId="70" fillId="33" borderId="10" xfId="0" applyNumberFormat="1" applyFont="1" applyFill="1" applyBorder="1" applyAlignment="1">
      <alignment vertical="center" wrapText="1"/>
    </xf>
    <xf numFmtId="170" fontId="70" fillId="33" borderId="10" xfId="0" applyNumberFormat="1" applyFont="1" applyFill="1" applyBorder="1" applyAlignment="1">
      <alignment horizontal="center" vertical="center" wrapText="1"/>
    </xf>
    <xf numFmtId="3" fontId="70" fillId="33" borderId="10" xfId="0" applyNumberFormat="1" applyFont="1" applyFill="1" applyBorder="1" applyAlignment="1">
      <alignment horizontal="center" vertical="center" wrapText="1"/>
    </xf>
    <xf numFmtId="10" fontId="70" fillId="33" borderId="0" xfId="0" applyNumberFormat="1" applyFont="1" applyFill="1" applyAlignment="1">
      <alignment horizontal="center" vertical="center" wrapText="1"/>
    </xf>
    <xf numFmtId="0" fontId="70" fillId="33" borderId="0" xfId="0" applyFont="1" applyFill="1" applyAlignment="1">
      <alignment horizontal="center" vertical="center" wrapText="1"/>
    </xf>
    <xf numFmtId="0" fontId="69" fillId="0" borderId="0" xfId="0" applyFont="1" applyAlignment="1">
      <alignment vertical="center"/>
    </xf>
    <xf numFmtId="0" fontId="69" fillId="0" borderId="0" xfId="0" applyFont="1" applyAlignment="1">
      <alignment/>
    </xf>
    <xf numFmtId="0" fontId="45" fillId="0" borderId="0" xfId="0" applyFont="1" applyFill="1" applyAlignment="1">
      <alignment horizontal="left" vertical="center"/>
    </xf>
    <xf numFmtId="0" fontId="45" fillId="0" borderId="0" xfId="0" applyFont="1" applyFill="1" applyAlignment="1">
      <alignment vertical="center" wrapText="1"/>
    </xf>
    <xf numFmtId="0" fontId="16" fillId="0" borderId="0" xfId="0" applyFont="1" applyFill="1" applyAlignment="1">
      <alignment horizontal="center" vertical="center" wrapText="1"/>
    </xf>
    <xf numFmtId="0" fontId="16" fillId="0" borderId="0" xfId="0" applyFont="1" applyFill="1" applyAlignment="1">
      <alignment vertical="center" wrapText="1"/>
    </xf>
    <xf numFmtId="0" fontId="70" fillId="0" borderId="0" xfId="0" applyFont="1" applyAlignment="1">
      <alignment horizontal="left" vertical="center"/>
    </xf>
    <xf numFmtId="0" fontId="69" fillId="0" borderId="0" xfId="0" applyFont="1" applyAlignment="1">
      <alignment horizontal="left" vertical="center"/>
    </xf>
    <xf numFmtId="4" fontId="2" fillId="0" borderId="10" xfId="0" applyNumberFormat="1" applyFont="1" applyFill="1" applyBorder="1" applyAlignment="1">
      <alignment horizontal="left" vertical="center" wrapText="1"/>
    </xf>
    <xf numFmtId="4" fontId="11" fillId="0" borderId="10" xfId="0" applyNumberFormat="1" applyFont="1" applyFill="1" applyBorder="1" applyAlignment="1">
      <alignment horizontal="left" vertical="center" wrapText="1"/>
    </xf>
    <xf numFmtId="4" fontId="14" fillId="0" borderId="10" xfId="0" applyNumberFormat="1" applyFont="1" applyFill="1" applyBorder="1" applyAlignment="1">
      <alignment horizontal="left" vertical="center" wrapText="1"/>
    </xf>
    <xf numFmtId="4" fontId="14" fillId="33" borderId="10" xfId="0" applyNumberFormat="1" applyFont="1" applyFill="1" applyBorder="1" applyAlignment="1">
      <alignment horizontal="left" vertical="center" wrapText="1"/>
    </xf>
    <xf numFmtId="2" fontId="6" fillId="0" borderId="10" xfId="0" applyNumberFormat="1" applyFont="1" applyFill="1" applyBorder="1" applyAlignment="1">
      <alignment horizontal="left" vertical="center" wrapText="1"/>
    </xf>
    <xf numFmtId="2" fontId="6" fillId="33" borderId="10" xfId="0" applyNumberFormat="1" applyFont="1" applyFill="1" applyBorder="1" applyAlignment="1">
      <alignment horizontal="left" vertical="center" wrapText="1"/>
    </xf>
    <xf numFmtId="4" fontId="6" fillId="0" borderId="10" xfId="0" applyNumberFormat="1" applyFont="1" applyFill="1" applyBorder="1" applyAlignment="1">
      <alignment horizontal="left" vertical="center" wrapText="1"/>
    </xf>
    <xf numFmtId="0" fontId="9" fillId="33" borderId="14"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2" fillId="0" borderId="10" xfId="0" applyFont="1" applyBorder="1" applyAlignment="1">
      <alignment horizontal="center" vertical="center" wrapText="1"/>
    </xf>
    <xf numFmtId="0" fontId="6" fillId="0" borderId="0" xfId="0" applyFont="1" applyAlignment="1">
      <alignment horizontal="left" vertical="top" wrapText="1"/>
    </xf>
    <xf numFmtId="0" fontId="6" fillId="0" borderId="0" xfId="0" applyFont="1" applyFill="1" applyAlignment="1">
      <alignment horizontal="left" vertical="top" wrapText="1"/>
    </xf>
    <xf numFmtId="0" fontId="73" fillId="0" borderId="0" xfId="0" applyFont="1" applyFill="1" applyAlignment="1">
      <alignment horizontal="left" vertical="top" wrapText="1"/>
    </xf>
    <xf numFmtId="0" fontId="2" fillId="0" borderId="0" xfId="0" applyFont="1" applyFill="1" applyAlignment="1">
      <alignment horizontal="right" vertical="center" wrapText="1"/>
    </xf>
    <xf numFmtId="0" fontId="0" fillId="0" borderId="0" xfId="0" applyAlignment="1">
      <alignment vertical="center" wrapText="1"/>
    </xf>
    <xf numFmtId="0" fontId="3" fillId="33" borderId="1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70" fillId="0" borderId="10" xfId="0" applyFont="1" applyBorder="1" applyAlignment="1">
      <alignment horizontal="center" vertical="center"/>
    </xf>
    <xf numFmtId="0" fontId="2" fillId="33" borderId="14" xfId="0" applyFont="1" applyFill="1" applyBorder="1" applyAlignment="1">
      <alignment horizontal="center" vertical="center"/>
    </xf>
    <xf numFmtId="0" fontId="2" fillId="33" borderId="12" xfId="0" applyFont="1" applyFill="1" applyBorder="1" applyAlignment="1">
      <alignment horizontal="center" vertical="center"/>
    </xf>
    <xf numFmtId="0" fontId="10" fillId="33" borderId="10" xfId="0" applyFont="1" applyFill="1" applyBorder="1" applyAlignment="1">
      <alignment horizontal="center" vertical="center" wrapText="1"/>
    </xf>
    <xf numFmtId="0" fontId="74" fillId="33" borderId="15" xfId="0" applyFont="1" applyFill="1" applyBorder="1" applyAlignment="1">
      <alignment horizontal="center"/>
    </xf>
    <xf numFmtId="0" fontId="74" fillId="33" borderId="16" xfId="0" applyFont="1" applyFill="1" applyBorder="1" applyAlignment="1">
      <alignment horizontal="center"/>
    </xf>
    <xf numFmtId="0" fontId="10" fillId="0" borderId="10" xfId="0" applyFont="1" applyFill="1" applyBorder="1" applyAlignment="1">
      <alignment horizontal="center" vertical="center" wrapText="1"/>
    </xf>
    <xf numFmtId="0" fontId="6" fillId="0" borderId="0" xfId="0" applyFont="1" applyFill="1" applyAlignment="1">
      <alignment horizontal="left" vertical="top"/>
    </xf>
    <xf numFmtId="0" fontId="6" fillId="0" borderId="0" xfId="0" applyFont="1" applyAlignment="1">
      <alignment/>
    </xf>
    <xf numFmtId="0" fontId="75" fillId="0" borderId="0" xfId="0" applyFont="1" applyAlignment="1">
      <alignment/>
    </xf>
    <xf numFmtId="0" fontId="69" fillId="0" borderId="0" xfId="0" applyFont="1" applyAlignment="1">
      <alignment vertical="center" wrapText="1"/>
    </xf>
    <xf numFmtId="0" fontId="10" fillId="33" borderId="11"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16" xfId="0" applyFont="1" applyFill="1" applyBorder="1" applyAlignment="1">
      <alignment horizontal="center" vertical="center"/>
    </xf>
    <xf numFmtId="0" fontId="75" fillId="34" borderId="0" xfId="0" applyFont="1" applyFill="1" applyAlignment="1">
      <alignment horizontal="left" vertical="center" wrapText="1"/>
    </xf>
    <xf numFmtId="0" fontId="72" fillId="33" borderId="14" xfId="0" applyFont="1" applyFill="1" applyBorder="1" applyAlignment="1">
      <alignment horizontal="center" vertical="center" textRotation="90" wrapText="1"/>
    </xf>
    <xf numFmtId="0" fontId="72" fillId="33" borderId="12" xfId="0" applyFont="1" applyFill="1" applyBorder="1" applyAlignment="1">
      <alignment horizontal="center" vertical="center" textRotation="90" wrapText="1"/>
    </xf>
    <xf numFmtId="0" fontId="72" fillId="33" borderId="10" xfId="0" applyFont="1" applyFill="1" applyBorder="1" applyAlignment="1">
      <alignment horizontal="center" vertical="center" textRotation="90" wrapText="1"/>
    </xf>
    <xf numFmtId="0" fontId="70" fillId="0" borderId="0" xfId="0" applyFont="1" applyAlignment="1">
      <alignment vertical="center" wrapText="1"/>
    </xf>
    <xf numFmtId="0" fontId="3" fillId="33" borderId="1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0" fillId="0" borderId="15" xfId="0" applyBorder="1" applyAlignment="1">
      <alignment wrapText="1"/>
    </xf>
    <xf numFmtId="0" fontId="0" fillId="0" borderId="16" xfId="0" applyBorder="1" applyAlignment="1">
      <alignment wrapText="1"/>
    </xf>
    <xf numFmtId="0" fontId="72" fillId="33"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0" fillId="0" borderId="15" xfId="0" applyFill="1" applyBorder="1" applyAlignment="1">
      <alignment wrapText="1"/>
    </xf>
    <xf numFmtId="0" fontId="0" fillId="0" borderId="16" xfId="0" applyFill="1" applyBorder="1" applyAlignment="1">
      <alignment wrapText="1"/>
    </xf>
    <xf numFmtId="0" fontId="70" fillId="0" borderId="17" xfId="0" applyFont="1"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70" fillId="0" borderId="20" xfId="0" applyFont="1"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0" fontId="0" fillId="0" borderId="20"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70" fillId="33" borderId="0" xfId="0" applyFont="1" applyFill="1" applyAlignment="1">
      <alignment horizontal="right" vertical="center" wrapText="1"/>
    </xf>
    <xf numFmtId="0" fontId="72" fillId="33" borderId="11" xfId="0" applyFont="1" applyFill="1" applyBorder="1" applyAlignment="1">
      <alignment horizontal="center" vertical="center" wrapText="1"/>
    </xf>
    <xf numFmtId="0" fontId="72" fillId="33" borderId="15" xfId="0" applyFont="1" applyFill="1" applyBorder="1" applyAlignment="1">
      <alignment horizontal="center" vertical="center" wrapText="1"/>
    </xf>
    <xf numFmtId="0" fontId="72" fillId="33" borderId="16"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16"/>
  <sheetViews>
    <sheetView zoomScalePageLayoutView="0" workbookViewId="0" topLeftCell="A1">
      <selection activeCell="E3" sqref="E3"/>
    </sheetView>
  </sheetViews>
  <sheetFormatPr defaultColWidth="9.140625" defaultRowHeight="15"/>
  <cols>
    <col min="1" max="1" width="33.7109375" style="1" customWidth="1"/>
    <col min="2" max="21" width="5.00390625" style="1" customWidth="1"/>
    <col min="22" max="16384" width="9.140625" style="1" customWidth="1"/>
  </cols>
  <sheetData>
    <row r="1" spans="15:21" ht="15">
      <c r="O1" s="124" t="s">
        <v>0</v>
      </c>
      <c r="P1" s="125"/>
      <c r="Q1" s="125"/>
      <c r="R1" s="125"/>
      <c r="S1" s="125"/>
      <c r="T1" s="125"/>
      <c r="U1" s="125"/>
    </row>
    <row r="2" spans="15:21" ht="15">
      <c r="O2" s="124"/>
      <c r="P2" s="125"/>
      <c r="Q2" s="125"/>
      <c r="R2" s="125"/>
      <c r="S2" s="125"/>
      <c r="T2" s="125"/>
      <c r="U2" s="125"/>
    </row>
    <row r="3" spans="15:21" ht="15">
      <c r="O3" s="125"/>
      <c r="P3" s="125"/>
      <c r="Q3" s="125"/>
      <c r="R3" s="125"/>
      <c r="S3" s="125"/>
      <c r="T3" s="125"/>
      <c r="U3" s="125"/>
    </row>
    <row r="4" ht="15.75">
      <c r="U4" s="2"/>
    </row>
    <row r="5" spans="1:21" ht="18.75">
      <c r="A5" s="126" t="s">
        <v>1</v>
      </c>
      <c r="B5" s="127"/>
      <c r="C5" s="127"/>
      <c r="D5" s="127"/>
      <c r="E5" s="127"/>
      <c r="F5" s="127"/>
      <c r="G5" s="127"/>
      <c r="H5" s="127"/>
      <c r="I5" s="127"/>
      <c r="J5" s="127"/>
      <c r="K5" s="127"/>
      <c r="L5" s="127"/>
      <c r="M5" s="127"/>
      <c r="N5" s="127"/>
      <c r="O5" s="127"/>
      <c r="P5" s="127"/>
      <c r="Q5" s="127"/>
      <c r="R5" s="127"/>
      <c r="S5" s="127"/>
      <c r="T5" s="127"/>
      <c r="U5" s="128"/>
    </row>
    <row r="7" spans="1:21" ht="18.75">
      <c r="A7" s="120" t="s">
        <v>2</v>
      </c>
      <c r="B7" s="129" t="s">
        <v>3</v>
      </c>
      <c r="C7" s="129"/>
      <c r="D7" s="129"/>
      <c r="E7" s="129"/>
      <c r="F7" s="129"/>
      <c r="G7" s="129"/>
      <c r="H7" s="129"/>
      <c r="I7" s="129"/>
      <c r="J7" s="129"/>
      <c r="K7" s="129"/>
      <c r="L7" s="129"/>
      <c r="M7" s="129"/>
      <c r="N7" s="129"/>
      <c r="O7" s="129"/>
      <c r="P7" s="129"/>
      <c r="Q7" s="129"/>
      <c r="R7" s="129"/>
      <c r="S7" s="129"/>
      <c r="T7" s="129"/>
      <c r="U7" s="129"/>
    </row>
    <row r="8" spans="1:21" ht="15.75">
      <c r="A8" s="120"/>
      <c r="B8" s="120" t="s">
        <v>4</v>
      </c>
      <c r="C8" s="120"/>
      <c r="D8" s="120"/>
      <c r="E8" s="120"/>
      <c r="F8" s="120" t="s">
        <v>5</v>
      </c>
      <c r="G8" s="120"/>
      <c r="H8" s="120"/>
      <c r="I8" s="120"/>
      <c r="J8" s="120" t="s">
        <v>6</v>
      </c>
      <c r="K8" s="120"/>
      <c r="L8" s="120"/>
      <c r="M8" s="120"/>
      <c r="N8" s="120" t="s">
        <v>7</v>
      </c>
      <c r="O8" s="120"/>
      <c r="P8" s="120"/>
      <c r="Q8" s="120"/>
      <c r="R8" s="120" t="s">
        <v>8</v>
      </c>
      <c r="S8" s="120"/>
      <c r="T8" s="120"/>
      <c r="U8" s="120"/>
    </row>
    <row r="9" spans="1:21" ht="15.75">
      <c r="A9" s="120"/>
      <c r="B9" s="3" t="s">
        <v>9</v>
      </c>
      <c r="C9" s="3" t="s">
        <v>10</v>
      </c>
      <c r="D9" s="3" t="s">
        <v>11</v>
      </c>
      <c r="E9" s="3" t="s">
        <v>12</v>
      </c>
      <c r="F9" s="3" t="s">
        <v>9</v>
      </c>
      <c r="G9" s="3" t="s">
        <v>10</v>
      </c>
      <c r="H9" s="3" t="s">
        <v>11</v>
      </c>
      <c r="I9" s="3" t="s">
        <v>12</v>
      </c>
      <c r="J9" s="3" t="s">
        <v>9</v>
      </c>
      <c r="K9" s="3" t="s">
        <v>10</v>
      </c>
      <c r="L9" s="3" t="s">
        <v>11</v>
      </c>
      <c r="M9" s="3" t="s">
        <v>12</v>
      </c>
      <c r="N9" s="3" t="s">
        <v>9</v>
      </c>
      <c r="O9" s="3" t="s">
        <v>10</v>
      </c>
      <c r="P9" s="3" t="s">
        <v>11</v>
      </c>
      <c r="Q9" s="3" t="s">
        <v>12</v>
      </c>
      <c r="R9" s="3" t="s">
        <v>9</v>
      </c>
      <c r="S9" s="3" t="s">
        <v>10</v>
      </c>
      <c r="T9" s="3" t="s">
        <v>11</v>
      </c>
      <c r="U9" s="3" t="s">
        <v>12</v>
      </c>
    </row>
    <row r="10" spans="1:21" ht="15.75">
      <c r="A10" s="4"/>
      <c r="B10" s="4"/>
      <c r="C10" s="4"/>
      <c r="D10" s="4"/>
      <c r="E10" s="4"/>
      <c r="F10" s="4"/>
      <c r="G10" s="4"/>
      <c r="H10" s="4"/>
      <c r="I10" s="4"/>
      <c r="J10" s="4"/>
      <c r="K10" s="4"/>
      <c r="L10" s="4"/>
      <c r="M10" s="4"/>
      <c r="N10" s="4"/>
      <c r="O10" s="4"/>
      <c r="P10" s="4"/>
      <c r="Q10" s="4"/>
      <c r="R10" s="4"/>
      <c r="S10" s="4"/>
      <c r="T10" s="4"/>
      <c r="U10" s="4"/>
    </row>
    <row r="11" spans="1:21" ht="15.75">
      <c r="A11" s="4"/>
      <c r="B11" s="4"/>
      <c r="C11" s="4"/>
      <c r="D11" s="4"/>
      <c r="E11" s="4"/>
      <c r="F11" s="4"/>
      <c r="G11" s="4"/>
      <c r="H11" s="4"/>
      <c r="I11" s="4"/>
      <c r="J11" s="4"/>
      <c r="K11" s="4"/>
      <c r="L11" s="4"/>
      <c r="M11" s="4"/>
      <c r="N11" s="4"/>
      <c r="O11" s="4"/>
      <c r="P11" s="4"/>
      <c r="Q11" s="4"/>
      <c r="R11" s="4"/>
      <c r="S11" s="4"/>
      <c r="T11" s="4"/>
      <c r="U11" s="4"/>
    </row>
    <row r="12" spans="1:21" ht="15.75">
      <c r="A12" s="4"/>
      <c r="B12" s="4"/>
      <c r="C12" s="4"/>
      <c r="D12" s="4"/>
      <c r="E12" s="4"/>
      <c r="F12" s="4"/>
      <c r="G12" s="4"/>
      <c r="H12" s="4"/>
      <c r="I12" s="4"/>
      <c r="J12" s="4"/>
      <c r="K12" s="4"/>
      <c r="L12" s="4"/>
      <c r="M12" s="4"/>
      <c r="N12" s="4"/>
      <c r="O12" s="4"/>
      <c r="P12" s="4"/>
      <c r="Q12" s="4"/>
      <c r="R12" s="4"/>
      <c r="S12" s="4"/>
      <c r="T12" s="4"/>
      <c r="U12" s="4"/>
    </row>
    <row r="13" spans="1:21" ht="15.75">
      <c r="A13" s="4"/>
      <c r="B13" s="4"/>
      <c r="C13" s="4"/>
      <c r="D13" s="4"/>
      <c r="E13" s="4"/>
      <c r="F13" s="4"/>
      <c r="G13" s="4"/>
      <c r="H13" s="4"/>
      <c r="I13" s="4"/>
      <c r="J13" s="4"/>
      <c r="K13" s="4"/>
      <c r="L13" s="4"/>
      <c r="M13" s="4"/>
      <c r="N13" s="4"/>
      <c r="O13" s="4"/>
      <c r="P13" s="4"/>
      <c r="Q13" s="4"/>
      <c r="R13" s="4"/>
      <c r="S13" s="4"/>
      <c r="T13" s="4"/>
      <c r="U13" s="4"/>
    </row>
    <row r="14" spans="1:21" ht="15">
      <c r="A14" s="5"/>
      <c r="B14" s="5"/>
      <c r="C14" s="5"/>
      <c r="D14" s="5"/>
      <c r="E14" s="5"/>
      <c r="F14" s="5"/>
      <c r="G14" s="5"/>
      <c r="H14" s="5"/>
      <c r="I14" s="5"/>
      <c r="J14" s="5"/>
      <c r="K14" s="5"/>
      <c r="L14" s="5"/>
      <c r="M14" s="5"/>
      <c r="N14" s="5"/>
      <c r="O14" s="5"/>
      <c r="P14" s="5"/>
      <c r="Q14" s="5"/>
      <c r="R14" s="5"/>
      <c r="S14" s="5"/>
      <c r="T14" s="5"/>
      <c r="U14" s="5"/>
    </row>
    <row r="15" spans="1:21" ht="15">
      <c r="A15" s="121" t="s">
        <v>13</v>
      </c>
      <c r="B15" s="121"/>
      <c r="C15" s="121"/>
      <c r="D15" s="121"/>
      <c r="E15" s="121"/>
      <c r="F15" s="121"/>
      <c r="G15" s="121"/>
      <c r="H15" s="121"/>
      <c r="I15" s="121"/>
      <c r="J15" s="121"/>
      <c r="K15" s="121"/>
      <c r="L15" s="121"/>
      <c r="M15" s="121"/>
      <c r="N15" s="121"/>
      <c r="O15" s="121"/>
      <c r="P15" s="121"/>
      <c r="Q15" s="121"/>
      <c r="R15" s="121"/>
      <c r="S15" s="121"/>
      <c r="T15" s="121"/>
      <c r="U15" s="121"/>
    </row>
    <row r="16" spans="1:21" ht="15">
      <c r="A16" s="122" t="s">
        <v>14</v>
      </c>
      <c r="B16" s="123"/>
      <c r="C16" s="123"/>
      <c r="D16" s="123"/>
      <c r="E16" s="123"/>
      <c r="F16" s="123"/>
      <c r="G16" s="123"/>
      <c r="H16" s="123"/>
      <c r="I16" s="123"/>
      <c r="J16" s="123"/>
      <c r="K16" s="123"/>
      <c r="L16" s="123"/>
      <c r="M16" s="123"/>
      <c r="N16" s="123"/>
      <c r="O16" s="123"/>
      <c r="P16" s="123"/>
      <c r="Q16" s="123"/>
      <c r="R16" s="123"/>
      <c r="S16" s="123"/>
      <c r="T16" s="123"/>
      <c r="U16" s="123"/>
    </row>
  </sheetData>
  <sheetProtection/>
  <mergeCells count="11">
    <mergeCell ref="O1:U3"/>
    <mergeCell ref="A5:U5"/>
    <mergeCell ref="A7:A9"/>
    <mergeCell ref="B7:U7"/>
    <mergeCell ref="B8:E8"/>
    <mergeCell ref="F8:I8"/>
    <mergeCell ref="J8:M8"/>
    <mergeCell ref="N8:Q8"/>
    <mergeCell ref="R8:U8"/>
    <mergeCell ref="A15:U15"/>
    <mergeCell ref="A16:U16"/>
  </mergeCells>
  <printOptions/>
  <pageMargins left="0.5905511811023623" right="0.5905511811023623" top="0.7480314960629921" bottom="0.5905511811023623" header="0.31496062992125984" footer="0.31496062992125984"/>
  <pageSetup orientation="landscape" paperSize="9" r:id="rId1"/>
</worksheet>
</file>

<file path=xl/worksheets/sheet2.xml><?xml version="1.0" encoding="utf-8"?>
<worksheet xmlns="http://schemas.openxmlformats.org/spreadsheetml/2006/main" xmlns:r="http://schemas.openxmlformats.org/officeDocument/2006/relationships">
  <dimension ref="A1:H18"/>
  <sheetViews>
    <sheetView zoomScalePageLayoutView="0" workbookViewId="0" topLeftCell="A1">
      <selection activeCell="C25" sqref="C25"/>
    </sheetView>
  </sheetViews>
  <sheetFormatPr defaultColWidth="9.140625" defaultRowHeight="15"/>
  <cols>
    <col min="1" max="1" width="42.28125" style="25" customWidth="1"/>
    <col min="2" max="6" width="18.28125" style="0" customWidth="1"/>
  </cols>
  <sheetData>
    <row r="1" spans="1:7" ht="15">
      <c r="A1" s="124" t="s">
        <v>15</v>
      </c>
      <c r="B1" s="125"/>
      <c r="C1" s="125"/>
      <c r="D1" s="125"/>
      <c r="E1" s="125"/>
      <c r="F1" s="125"/>
      <c r="G1" s="6"/>
    </row>
    <row r="2" spans="1:7" ht="15">
      <c r="A2" s="124"/>
      <c r="B2" s="125"/>
      <c r="C2" s="125"/>
      <c r="D2" s="125"/>
      <c r="E2" s="125"/>
      <c r="F2" s="125"/>
      <c r="G2" s="6"/>
    </row>
    <row r="3" spans="1:7" ht="15">
      <c r="A3" s="125"/>
      <c r="B3" s="125"/>
      <c r="C3" s="125"/>
      <c r="D3" s="125"/>
      <c r="E3" s="125"/>
      <c r="F3" s="125"/>
      <c r="G3" s="6"/>
    </row>
    <row r="4" spans="1:6" ht="15.75">
      <c r="A4" s="7"/>
      <c r="B4" s="8"/>
      <c r="C4" s="8"/>
      <c r="D4" s="8"/>
      <c r="E4" s="2"/>
      <c r="F4" s="9"/>
    </row>
    <row r="5" spans="1:8" ht="18.75">
      <c r="A5" s="126" t="s">
        <v>16</v>
      </c>
      <c r="B5" s="127"/>
      <c r="C5" s="127"/>
      <c r="D5" s="127"/>
      <c r="E5" s="127"/>
      <c r="F5" s="128"/>
      <c r="G5" s="10"/>
      <c r="H5" s="10"/>
    </row>
    <row r="6" spans="1:8" ht="18.75">
      <c r="A6" s="11"/>
      <c r="B6" s="12"/>
      <c r="C6" s="12"/>
      <c r="D6" s="12"/>
      <c r="E6" s="13"/>
      <c r="F6" s="13"/>
      <c r="G6" s="10"/>
      <c r="H6" s="10"/>
    </row>
    <row r="7" spans="1:8" ht="15.75">
      <c r="A7" s="130" t="s">
        <v>17</v>
      </c>
      <c r="B7" s="14" t="s">
        <v>6</v>
      </c>
      <c r="C7" s="14" t="s">
        <v>7</v>
      </c>
      <c r="D7" s="14" t="s">
        <v>8</v>
      </c>
      <c r="E7" s="132" t="s">
        <v>18</v>
      </c>
      <c r="F7" s="132" t="s">
        <v>19</v>
      </c>
      <c r="G7" s="10"/>
      <c r="H7" s="10"/>
    </row>
    <row r="8" spans="1:8" ht="15.75">
      <c r="A8" s="131"/>
      <c r="B8" s="15" t="s">
        <v>20</v>
      </c>
      <c r="C8" s="15" t="s">
        <v>20</v>
      </c>
      <c r="D8" s="16" t="s">
        <v>20</v>
      </c>
      <c r="E8" s="15" t="s">
        <v>20</v>
      </c>
      <c r="F8" s="15" t="s">
        <v>19</v>
      </c>
      <c r="G8" s="10"/>
      <c r="H8" s="10"/>
    </row>
    <row r="9" spans="1:8" ht="15.75">
      <c r="A9" s="17" t="s">
        <v>21</v>
      </c>
      <c r="B9" s="18"/>
      <c r="C9" s="18"/>
      <c r="D9" s="18"/>
      <c r="E9" s="19">
        <f>SUM(B9:D9)</f>
        <v>0</v>
      </c>
      <c r="F9" s="20" t="e">
        <f>E9/E$12*100</f>
        <v>#DIV/0!</v>
      </c>
      <c r="G9" s="10"/>
      <c r="H9" s="10"/>
    </row>
    <row r="10" spans="1:8" ht="15.75">
      <c r="A10" s="17" t="s">
        <v>22</v>
      </c>
      <c r="B10" s="18"/>
      <c r="C10" s="18"/>
      <c r="D10" s="18"/>
      <c r="E10" s="19">
        <f>SUM(B10:D10)</f>
        <v>0</v>
      </c>
      <c r="F10" s="20" t="e">
        <f>E10/E$12*100</f>
        <v>#DIV/0!</v>
      </c>
      <c r="G10" s="10"/>
      <c r="H10" s="10"/>
    </row>
    <row r="11" spans="1:8" ht="15.75">
      <c r="A11" s="17" t="s">
        <v>23</v>
      </c>
      <c r="B11" s="19">
        <f>B9+B10</f>
        <v>0</v>
      </c>
      <c r="C11" s="19">
        <f>C9+C10</f>
        <v>0</v>
      </c>
      <c r="D11" s="19">
        <f>D9+D10</f>
        <v>0</v>
      </c>
      <c r="E11" s="19">
        <f>SUM(B11:D11)</f>
        <v>0</v>
      </c>
      <c r="F11" s="20" t="e">
        <f>E11/E12*100</f>
        <v>#DIV/0!</v>
      </c>
      <c r="G11" s="10"/>
      <c r="H11" s="10"/>
    </row>
    <row r="12" spans="1:8" ht="15.75">
      <c r="A12" s="21" t="s">
        <v>24</v>
      </c>
      <c r="B12" s="22">
        <f>SUM(B9:B10)</f>
        <v>0</v>
      </c>
      <c r="C12" s="22">
        <f>SUM(C9:C10)</f>
        <v>0</v>
      </c>
      <c r="D12" s="22">
        <f>SUM(D9:D10)</f>
        <v>0</v>
      </c>
      <c r="E12" s="22">
        <f>SUM(E9:E10)</f>
        <v>0</v>
      </c>
      <c r="F12" s="22" t="e">
        <f>F9+F10</f>
        <v>#DIV/0!</v>
      </c>
      <c r="G12" s="10"/>
      <c r="H12" s="10"/>
    </row>
    <row r="13" spans="1:8" ht="15.75">
      <c r="A13" s="23" t="s">
        <v>25</v>
      </c>
      <c r="B13" s="19">
        <f>SUM(B9:B10)</f>
        <v>0</v>
      </c>
      <c r="C13" s="19">
        <f>SUM(C9:C10)</f>
        <v>0</v>
      </c>
      <c r="D13" s="19">
        <f>SUM(D9:D10)</f>
        <v>0</v>
      </c>
      <c r="E13" s="19">
        <f>SUM(B13:D13)</f>
        <v>0</v>
      </c>
      <c r="F13" s="22" t="e">
        <f>E13/E12*100</f>
        <v>#DIV/0!</v>
      </c>
      <c r="G13" s="10"/>
      <c r="H13" s="10"/>
    </row>
    <row r="14" spans="1:8" ht="15">
      <c r="A14" s="24"/>
      <c r="B14" s="10"/>
      <c r="C14" s="10"/>
      <c r="D14" s="10"/>
      <c r="E14" s="10"/>
      <c r="F14" s="10"/>
      <c r="G14" s="10"/>
      <c r="H14" s="10"/>
    </row>
    <row r="15" spans="1:8" ht="15">
      <c r="A15" s="24"/>
      <c r="B15" s="10"/>
      <c r="C15" s="10"/>
      <c r="D15" s="10"/>
      <c r="E15" s="10"/>
      <c r="F15" s="10"/>
      <c r="G15" s="10"/>
      <c r="H15" s="10"/>
    </row>
    <row r="16" spans="1:8" ht="15">
      <c r="A16" s="24"/>
      <c r="B16" s="10"/>
      <c r="C16" s="10"/>
      <c r="D16" s="10"/>
      <c r="E16" s="10"/>
      <c r="F16" s="10"/>
      <c r="G16" s="10"/>
      <c r="H16" s="10"/>
    </row>
    <row r="17" spans="1:8" ht="15">
      <c r="A17" s="24"/>
      <c r="B17" s="10"/>
      <c r="C17" s="10"/>
      <c r="D17" s="10"/>
      <c r="E17" s="10"/>
      <c r="F17" s="10"/>
      <c r="G17" s="10"/>
      <c r="H17" s="10"/>
    </row>
    <row r="18" spans="1:8" ht="15">
      <c r="A18" s="24"/>
      <c r="B18" s="10"/>
      <c r="C18" s="10"/>
      <c r="D18" s="10"/>
      <c r="E18" s="10"/>
      <c r="F18" s="10"/>
      <c r="G18" s="10"/>
      <c r="H18" s="10"/>
    </row>
  </sheetData>
  <sheetProtection/>
  <mergeCells count="4">
    <mergeCell ref="A5:F5"/>
    <mergeCell ref="A7:A8"/>
    <mergeCell ref="E7:F7"/>
    <mergeCell ref="A1:F3"/>
  </mergeCells>
  <printOptions/>
  <pageMargins left="0.5905511811023623" right="0.5905511811023623" top="0.7480314960629921" bottom="0.5905511811023623" header="0.31496062992125984" footer="0.31496062992125984"/>
  <pageSetup orientation="landscape" paperSize="9" r:id="rId1"/>
</worksheet>
</file>

<file path=xl/worksheets/sheet3.xml><?xml version="1.0" encoding="utf-8"?>
<worksheet xmlns="http://schemas.openxmlformats.org/spreadsheetml/2006/main" xmlns:r="http://schemas.openxmlformats.org/officeDocument/2006/relationships">
  <dimension ref="A1:M59"/>
  <sheetViews>
    <sheetView tabSelected="1" view="pageBreakPreview" zoomScale="80" zoomScaleNormal="80" zoomScaleSheetLayoutView="80" zoomScalePageLayoutView="0" workbookViewId="0" topLeftCell="A31">
      <selection activeCell="H44" sqref="H44"/>
    </sheetView>
  </sheetViews>
  <sheetFormatPr defaultColWidth="9.140625" defaultRowHeight="15"/>
  <cols>
    <col min="1" max="1" width="10.8515625" style="83" customWidth="1"/>
    <col min="2" max="2" width="63.00390625" style="5" customWidth="1"/>
    <col min="3" max="3" width="12.140625" style="77" customWidth="1"/>
    <col min="4" max="4" width="14.421875" style="78" customWidth="1"/>
    <col min="5" max="5" width="13.140625" style="5" customWidth="1"/>
    <col min="6" max="6" width="12.8515625" style="5" customWidth="1"/>
    <col min="7" max="7" width="10.421875" style="5" customWidth="1"/>
    <col min="8" max="8" width="18.421875" style="5" customWidth="1"/>
    <col min="9" max="9" width="16.00390625" style="5" customWidth="1"/>
    <col min="10" max="10" width="12.57421875" style="5" customWidth="1"/>
    <col min="11" max="11" width="15.140625" style="84" customWidth="1"/>
    <col min="12" max="16384" width="9.140625" style="5" customWidth="1"/>
  </cols>
  <sheetData>
    <row r="1" spans="1:11" ht="15.75">
      <c r="A1" s="26"/>
      <c r="B1" s="27"/>
      <c r="C1" s="28"/>
      <c r="D1" s="29"/>
      <c r="E1" s="124" t="s">
        <v>26</v>
      </c>
      <c r="F1" s="125"/>
      <c r="G1" s="125"/>
      <c r="H1" s="125"/>
      <c r="I1" s="125"/>
      <c r="J1" s="125"/>
      <c r="K1" s="125"/>
    </row>
    <row r="2" spans="1:11" ht="15.75">
      <c r="A2" s="26"/>
      <c r="B2" s="27"/>
      <c r="C2" s="28"/>
      <c r="D2" s="29"/>
      <c r="E2" s="124"/>
      <c r="F2" s="125"/>
      <c r="G2" s="125"/>
      <c r="H2" s="125"/>
      <c r="I2" s="125"/>
      <c r="J2" s="125"/>
      <c r="K2" s="125"/>
    </row>
    <row r="3" spans="1:11" ht="15.75">
      <c r="A3" s="26"/>
      <c r="B3" s="27"/>
      <c r="C3" s="28"/>
      <c r="D3" s="29"/>
      <c r="E3" s="125"/>
      <c r="F3" s="125"/>
      <c r="G3" s="125"/>
      <c r="H3" s="125"/>
      <c r="I3" s="125"/>
      <c r="J3" s="125"/>
      <c r="K3" s="125"/>
    </row>
    <row r="4" spans="1:11" ht="15.75">
      <c r="A4" s="26"/>
      <c r="B4" s="27"/>
      <c r="C4" s="28"/>
      <c r="D4" s="29"/>
      <c r="E4" s="30"/>
      <c r="F4" s="30"/>
      <c r="G4" s="30"/>
      <c r="H4" s="27"/>
      <c r="I4" s="31"/>
      <c r="J4" s="31"/>
      <c r="K4" s="31"/>
    </row>
    <row r="5" spans="1:13" ht="18" customHeight="1">
      <c r="A5" s="126" t="s">
        <v>27</v>
      </c>
      <c r="B5" s="133"/>
      <c r="C5" s="133"/>
      <c r="D5" s="133"/>
      <c r="E5" s="133"/>
      <c r="F5" s="133"/>
      <c r="G5" s="133"/>
      <c r="H5" s="133"/>
      <c r="I5" s="133"/>
      <c r="J5" s="133"/>
      <c r="K5" s="134"/>
      <c r="L5" s="32"/>
      <c r="M5" s="32"/>
    </row>
    <row r="6" spans="1:13" ht="20.25">
      <c r="A6" s="33"/>
      <c r="B6" s="34"/>
      <c r="C6" s="35"/>
      <c r="D6" s="36"/>
      <c r="E6" s="34"/>
      <c r="F6" s="34"/>
      <c r="G6" s="34"/>
      <c r="H6" s="34"/>
      <c r="I6" s="34"/>
      <c r="J6" s="34"/>
      <c r="K6" s="34"/>
      <c r="L6" s="32"/>
      <c r="M6" s="32"/>
    </row>
    <row r="7" spans="1:11" ht="15.75" customHeight="1">
      <c r="A7" s="132" t="s">
        <v>28</v>
      </c>
      <c r="B7" s="132" t="s">
        <v>29</v>
      </c>
      <c r="C7" s="132" t="s">
        <v>30</v>
      </c>
      <c r="D7" s="132" t="s">
        <v>31</v>
      </c>
      <c r="E7" s="135" t="s">
        <v>32</v>
      </c>
      <c r="F7" s="135" t="s">
        <v>33</v>
      </c>
      <c r="G7" s="135" t="s">
        <v>34</v>
      </c>
      <c r="H7" s="135" t="s">
        <v>35</v>
      </c>
      <c r="I7" s="135" t="s">
        <v>36</v>
      </c>
      <c r="J7" s="135"/>
      <c r="K7" s="135" t="s">
        <v>37</v>
      </c>
    </row>
    <row r="8" spans="1:11" ht="63" customHeight="1">
      <c r="A8" s="132"/>
      <c r="B8" s="132"/>
      <c r="C8" s="132"/>
      <c r="D8" s="132"/>
      <c r="E8" s="135"/>
      <c r="F8" s="135"/>
      <c r="G8" s="135"/>
      <c r="H8" s="135"/>
      <c r="I8" s="37" t="s">
        <v>38</v>
      </c>
      <c r="J8" s="37" t="s">
        <v>19</v>
      </c>
      <c r="K8" s="135"/>
    </row>
    <row r="9" spans="1:11" ht="39.75" customHeight="1">
      <c r="A9" s="38" t="s">
        <v>9</v>
      </c>
      <c r="B9" s="39" t="s">
        <v>39</v>
      </c>
      <c r="C9" s="40" t="s">
        <v>40</v>
      </c>
      <c r="D9" s="15"/>
      <c r="E9" s="40"/>
      <c r="F9" s="40"/>
      <c r="G9" s="40"/>
      <c r="H9" s="41">
        <f>H10</f>
        <v>0</v>
      </c>
      <c r="I9" s="41">
        <f>I10</f>
        <v>0</v>
      </c>
      <c r="J9" s="41" t="e">
        <f aca="true" t="shared" si="0" ref="J9:J53">I9*100/$I$54</f>
        <v>#DIV/0!</v>
      </c>
      <c r="K9" s="41">
        <f>K10</f>
        <v>0</v>
      </c>
    </row>
    <row r="10" spans="1:11" s="47" customFormat="1" ht="42.75" customHeight="1">
      <c r="A10" s="42" t="s">
        <v>41</v>
      </c>
      <c r="B10" s="43" t="s">
        <v>42</v>
      </c>
      <c r="C10" s="44" t="s">
        <v>40</v>
      </c>
      <c r="D10" s="44"/>
      <c r="E10" s="44"/>
      <c r="F10" s="44"/>
      <c r="G10" s="44"/>
      <c r="H10" s="45"/>
      <c r="I10" s="46">
        <f>H10</f>
        <v>0</v>
      </c>
      <c r="J10" s="46" t="e">
        <f t="shared" si="0"/>
        <v>#DIV/0!</v>
      </c>
      <c r="K10" s="45"/>
    </row>
    <row r="11" spans="1:11" s="48" customFormat="1" ht="30" customHeight="1">
      <c r="A11" s="38" t="s">
        <v>10</v>
      </c>
      <c r="B11" s="39" t="s">
        <v>43</v>
      </c>
      <c r="C11" s="40" t="s">
        <v>44</v>
      </c>
      <c r="D11" s="15"/>
      <c r="E11" s="40"/>
      <c r="F11" s="40"/>
      <c r="G11" s="40"/>
      <c r="H11" s="41">
        <f>H12</f>
        <v>0</v>
      </c>
      <c r="I11" s="41">
        <f>I12</f>
        <v>0</v>
      </c>
      <c r="J11" s="41" t="e">
        <f t="shared" si="0"/>
        <v>#DIV/0!</v>
      </c>
      <c r="K11" s="41">
        <f>K12</f>
        <v>0</v>
      </c>
    </row>
    <row r="12" spans="1:11" s="47" customFormat="1" ht="30" customHeight="1">
      <c r="A12" s="42" t="s">
        <v>45</v>
      </c>
      <c r="B12" s="43" t="s">
        <v>46</v>
      </c>
      <c r="C12" s="44" t="s">
        <v>44</v>
      </c>
      <c r="D12" s="44"/>
      <c r="E12" s="49"/>
      <c r="F12" s="49"/>
      <c r="G12" s="49"/>
      <c r="H12" s="45"/>
      <c r="I12" s="46">
        <f>H12</f>
        <v>0</v>
      </c>
      <c r="J12" s="46" t="e">
        <f t="shared" si="0"/>
        <v>#DIV/0!</v>
      </c>
      <c r="K12" s="45"/>
    </row>
    <row r="13" spans="1:11" s="48" customFormat="1" ht="30" customHeight="1">
      <c r="A13" s="38" t="s">
        <v>11</v>
      </c>
      <c r="B13" s="39" t="s">
        <v>47</v>
      </c>
      <c r="C13" s="40" t="s">
        <v>44</v>
      </c>
      <c r="D13" s="15"/>
      <c r="E13" s="51"/>
      <c r="F13" s="51"/>
      <c r="G13" s="51"/>
      <c r="H13" s="41">
        <f>H14+H29</f>
        <v>0</v>
      </c>
      <c r="I13" s="41">
        <f>I14+I29</f>
        <v>0</v>
      </c>
      <c r="J13" s="41" t="e">
        <f t="shared" si="0"/>
        <v>#DIV/0!</v>
      </c>
      <c r="K13" s="41">
        <f>K14+K29</f>
        <v>0</v>
      </c>
    </row>
    <row r="14" spans="1:11" s="53" customFormat="1" ht="30" customHeight="1">
      <c r="A14" s="42" t="s">
        <v>48</v>
      </c>
      <c r="B14" s="43" t="s">
        <v>49</v>
      </c>
      <c r="C14" s="44" t="s">
        <v>44</v>
      </c>
      <c r="D14" s="44"/>
      <c r="E14" s="52"/>
      <c r="F14" s="52"/>
      <c r="G14" s="52"/>
      <c r="H14" s="46">
        <f>H15+H22</f>
        <v>0</v>
      </c>
      <c r="I14" s="46">
        <f>H14</f>
        <v>0</v>
      </c>
      <c r="J14" s="46" t="e">
        <f t="shared" si="0"/>
        <v>#DIV/0!</v>
      </c>
      <c r="K14" s="46">
        <f>K15+K22</f>
        <v>0</v>
      </c>
    </row>
    <row r="15" spans="1:11" s="53" customFormat="1" ht="30" customHeight="1">
      <c r="A15" s="54" t="s">
        <v>50</v>
      </c>
      <c r="B15" s="55" t="s">
        <v>51</v>
      </c>
      <c r="C15" s="56" t="s">
        <v>44</v>
      </c>
      <c r="D15" s="56"/>
      <c r="E15" s="57"/>
      <c r="F15" s="57"/>
      <c r="G15" s="57"/>
      <c r="H15" s="58">
        <f>H16+H17</f>
        <v>0</v>
      </c>
      <c r="I15" s="58">
        <f aca="true" t="shared" si="1" ref="I15:I53">H15</f>
        <v>0</v>
      </c>
      <c r="J15" s="58" t="e">
        <f t="shared" si="0"/>
        <v>#DIV/0!</v>
      </c>
      <c r="K15" s="58">
        <f>K16+K17</f>
        <v>0</v>
      </c>
    </row>
    <row r="16" spans="1:11" s="53" customFormat="1" ht="30" customHeight="1">
      <c r="A16" s="54" t="s">
        <v>52</v>
      </c>
      <c r="B16" s="55" t="s">
        <v>53</v>
      </c>
      <c r="C16" s="56" t="s">
        <v>44</v>
      </c>
      <c r="D16" s="56"/>
      <c r="E16" s="59"/>
      <c r="F16" s="59"/>
      <c r="G16" s="59"/>
      <c r="H16" s="60"/>
      <c r="I16" s="58">
        <f t="shared" si="1"/>
        <v>0</v>
      </c>
      <c r="J16" s="58" t="e">
        <f t="shared" si="0"/>
        <v>#DIV/0!</v>
      </c>
      <c r="K16" s="60"/>
    </row>
    <row r="17" spans="1:11" s="53" customFormat="1" ht="30" customHeight="1">
      <c r="A17" s="54" t="s">
        <v>54</v>
      </c>
      <c r="B17" s="55" t="s">
        <v>55</v>
      </c>
      <c r="C17" s="56" t="s">
        <v>44</v>
      </c>
      <c r="D17" s="56"/>
      <c r="E17" s="57"/>
      <c r="F17" s="57"/>
      <c r="G17" s="57"/>
      <c r="H17" s="58">
        <f>SUM(H18:H21)</f>
        <v>0</v>
      </c>
      <c r="I17" s="58">
        <f t="shared" si="1"/>
        <v>0</v>
      </c>
      <c r="J17" s="58" t="e">
        <f t="shared" si="0"/>
        <v>#DIV/0!</v>
      </c>
      <c r="K17" s="58">
        <f>SUM(K18:K21)</f>
        <v>0</v>
      </c>
    </row>
    <row r="18" spans="1:11" s="53" customFormat="1" ht="30" customHeight="1">
      <c r="A18" s="61" t="s">
        <v>56</v>
      </c>
      <c r="B18" s="62" t="s">
        <v>57</v>
      </c>
      <c r="C18" s="63" t="s">
        <v>44</v>
      </c>
      <c r="D18" s="63"/>
      <c r="E18" s="64"/>
      <c r="F18" s="64"/>
      <c r="G18" s="64"/>
      <c r="H18" s="65"/>
      <c r="I18" s="66">
        <f t="shared" si="1"/>
        <v>0</v>
      </c>
      <c r="J18" s="66" t="e">
        <f t="shared" si="0"/>
        <v>#DIV/0!</v>
      </c>
      <c r="K18" s="65"/>
    </row>
    <row r="19" spans="1:11" s="53" customFormat="1" ht="30" customHeight="1">
      <c r="A19" s="61" t="s">
        <v>58</v>
      </c>
      <c r="B19" s="62" t="s">
        <v>59</v>
      </c>
      <c r="C19" s="63" t="s">
        <v>44</v>
      </c>
      <c r="D19" s="63"/>
      <c r="E19" s="64"/>
      <c r="F19" s="64"/>
      <c r="G19" s="64"/>
      <c r="H19" s="65"/>
      <c r="I19" s="66">
        <f t="shared" si="1"/>
        <v>0</v>
      </c>
      <c r="J19" s="66" t="e">
        <f t="shared" si="0"/>
        <v>#DIV/0!</v>
      </c>
      <c r="K19" s="65"/>
    </row>
    <row r="20" spans="1:11" s="53" customFormat="1" ht="30" customHeight="1">
      <c r="A20" s="61" t="s">
        <v>60</v>
      </c>
      <c r="B20" s="62" t="s">
        <v>61</v>
      </c>
      <c r="C20" s="63" t="s">
        <v>44</v>
      </c>
      <c r="D20" s="63"/>
      <c r="E20" s="64"/>
      <c r="F20" s="64"/>
      <c r="G20" s="64"/>
      <c r="H20" s="65"/>
      <c r="I20" s="66">
        <f t="shared" si="1"/>
        <v>0</v>
      </c>
      <c r="J20" s="66" t="e">
        <f t="shared" si="0"/>
        <v>#DIV/0!</v>
      </c>
      <c r="K20" s="65"/>
    </row>
    <row r="21" spans="1:11" s="53" customFormat="1" ht="30" customHeight="1">
      <c r="A21" s="61" t="s">
        <v>62</v>
      </c>
      <c r="B21" s="62" t="s">
        <v>63</v>
      </c>
      <c r="C21" s="63" t="s">
        <v>44</v>
      </c>
      <c r="D21" s="63"/>
      <c r="E21" s="64"/>
      <c r="F21" s="64"/>
      <c r="G21" s="64"/>
      <c r="H21" s="65"/>
      <c r="I21" s="66">
        <f t="shared" si="1"/>
        <v>0</v>
      </c>
      <c r="J21" s="66" t="e">
        <f t="shared" si="0"/>
        <v>#DIV/0!</v>
      </c>
      <c r="K21" s="65"/>
    </row>
    <row r="22" spans="1:11" s="53" customFormat="1" ht="30" customHeight="1">
      <c r="A22" s="54" t="s">
        <v>64</v>
      </c>
      <c r="B22" s="55" t="s">
        <v>65</v>
      </c>
      <c r="C22" s="56" t="s">
        <v>44</v>
      </c>
      <c r="D22" s="56"/>
      <c r="E22" s="57"/>
      <c r="F22" s="57"/>
      <c r="G22" s="57"/>
      <c r="H22" s="58">
        <f>H23+H24</f>
        <v>0</v>
      </c>
      <c r="I22" s="58">
        <f t="shared" si="1"/>
        <v>0</v>
      </c>
      <c r="J22" s="58" t="e">
        <f t="shared" si="0"/>
        <v>#DIV/0!</v>
      </c>
      <c r="K22" s="58">
        <f>K23+K24</f>
        <v>0</v>
      </c>
    </row>
    <row r="23" spans="1:11" s="53" customFormat="1" ht="30" customHeight="1">
      <c r="A23" s="54" t="s">
        <v>66</v>
      </c>
      <c r="B23" s="55" t="s">
        <v>67</v>
      </c>
      <c r="C23" s="56" t="s">
        <v>44</v>
      </c>
      <c r="D23" s="56"/>
      <c r="E23" s="59"/>
      <c r="F23" s="59"/>
      <c r="G23" s="59"/>
      <c r="H23" s="60"/>
      <c r="I23" s="58">
        <f t="shared" si="1"/>
        <v>0</v>
      </c>
      <c r="J23" s="58" t="e">
        <f t="shared" si="0"/>
        <v>#DIV/0!</v>
      </c>
      <c r="K23" s="60"/>
    </row>
    <row r="24" spans="1:11" s="53" customFormat="1" ht="30" customHeight="1">
      <c r="A24" s="54" t="s">
        <v>68</v>
      </c>
      <c r="B24" s="55" t="s">
        <v>55</v>
      </c>
      <c r="C24" s="56" t="s">
        <v>44</v>
      </c>
      <c r="D24" s="56"/>
      <c r="E24" s="57"/>
      <c r="F24" s="57"/>
      <c r="G24" s="57"/>
      <c r="H24" s="58">
        <f>SUM(H25:H28)</f>
        <v>0</v>
      </c>
      <c r="I24" s="58">
        <f t="shared" si="1"/>
        <v>0</v>
      </c>
      <c r="J24" s="58" t="e">
        <f t="shared" si="0"/>
        <v>#DIV/0!</v>
      </c>
      <c r="K24" s="58">
        <f>SUM(K25:K28)</f>
        <v>0</v>
      </c>
    </row>
    <row r="25" spans="1:11" s="53" customFormat="1" ht="30" customHeight="1">
      <c r="A25" s="61" t="s">
        <v>69</v>
      </c>
      <c r="B25" s="62" t="s">
        <v>57</v>
      </c>
      <c r="C25" s="63" t="s">
        <v>44</v>
      </c>
      <c r="D25" s="63"/>
      <c r="E25" s="64"/>
      <c r="F25" s="64"/>
      <c r="G25" s="64"/>
      <c r="H25" s="65"/>
      <c r="I25" s="66">
        <f t="shared" si="1"/>
        <v>0</v>
      </c>
      <c r="J25" s="66" t="e">
        <f t="shared" si="0"/>
        <v>#DIV/0!</v>
      </c>
      <c r="K25" s="65"/>
    </row>
    <row r="26" spans="1:11" s="53" customFormat="1" ht="30" customHeight="1">
      <c r="A26" s="61" t="s">
        <v>70</v>
      </c>
      <c r="B26" s="62" t="s">
        <v>59</v>
      </c>
      <c r="C26" s="63" t="s">
        <v>44</v>
      </c>
      <c r="D26" s="63"/>
      <c r="E26" s="64"/>
      <c r="F26" s="64"/>
      <c r="G26" s="64"/>
      <c r="H26" s="65"/>
      <c r="I26" s="66">
        <f t="shared" si="1"/>
        <v>0</v>
      </c>
      <c r="J26" s="66" t="e">
        <f t="shared" si="0"/>
        <v>#DIV/0!</v>
      </c>
      <c r="K26" s="65"/>
    </row>
    <row r="27" spans="1:11" s="53" customFormat="1" ht="30" customHeight="1">
      <c r="A27" s="61" t="s">
        <v>71</v>
      </c>
      <c r="B27" s="62" t="s">
        <v>61</v>
      </c>
      <c r="C27" s="63" t="s">
        <v>44</v>
      </c>
      <c r="D27" s="63"/>
      <c r="E27" s="64"/>
      <c r="F27" s="64"/>
      <c r="G27" s="64"/>
      <c r="H27" s="65"/>
      <c r="I27" s="66">
        <f t="shared" si="1"/>
        <v>0</v>
      </c>
      <c r="J27" s="66" t="e">
        <f t="shared" si="0"/>
        <v>#DIV/0!</v>
      </c>
      <c r="K27" s="65"/>
    </row>
    <row r="28" spans="1:11" s="53" customFormat="1" ht="30" customHeight="1">
      <c r="A28" s="61" t="s">
        <v>72</v>
      </c>
      <c r="B28" s="62" t="s">
        <v>63</v>
      </c>
      <c r="C28" s="63" t="s">
        <v>44</v>
      </c>
      <c r="D28" s="63"/>
      <c r="E28" s="64"/>
      <c r="F28" s="64"/>
      <c r="G28" s="64"/>
      <c r="H28" s="65"/>
      <c r="I28" s="66">
        <f t="shared" si="1"/>
        <v>0</v>
      </c>
      <c r="J28" s="66" t="e">
        <f t="shared" si="0"/>
        <v>#DIV/0!</v>
      </c>
      <c r="K28" s="65"/>
    </row>
    <row r="29" spans="1:11" s="53" customFormat="1" ht="30" customHeight="1">
      <c r="A29" s="42" t="s">
        <v>73</v>
      </c>
      <c r="B29" s="43" t="s">
        <v>74</v>
      </c>
      <c r="C29" s="44" t="s">
        <v>44</v>
      </c>
      <c r="D29" s="44"/>
      <c r="E29" s="52"/>
      <c r="F29" s="52"/>
      <c r="G29" s="52"/>
      <c r="H29" s="46">
        <f>H30+H37</f>
        <v>0</v>
      </c>
      <c r="I29" s="46">
        <f t="shared" si="1"/>
        <v>0</v>
      </c>
      <c r="J29" s="46" t="e">
        <f t="shared" si="0"/>
        <v>#DIV/0!</v>
      </c>
      <c r="K29" s="46">
        <f>K30+K37</f>
        <v>0</v>
      </c>
    </row>
    <row r="30" spans="1:11" ht="30" customHeight="1">
      <c r="A30" s="67" t="s">
        <v>75</v>
      </c>
      <c r="B30" s="55" t="s">
        <v>76</v>
      </c>
      <c r="C30" s="56" t="s">
        <v>44</v>
      </c>
      <c r="D30" s="56"/>
      <c r="E30" s="57"/>
      <c r="F30" s="57"/>
      <c r="G30" s="57"/>
      <c r="H30" s="58">
        <f>H31+H32</f>
        <v>0</v>
      </c>
      <c r="I30" s="58">
        <f t="shared" si="1"/>
        <v>0</v>
      </c>
      <c r="J30" s="58" t="e">
        <f t="shared" si="0"/>
        <v>#DIV/0!</v>
      </c>
      <c r="K30" s="58">
        <f>K31+K32</f>
        <v>0</v>
      </c>
    </row>
    <row r="31" spans="1:11" ht="30" customHeight="1">
      <c r="A31" s="67" t="s">
        <v>77</v>
      </c>
      <c r="B31" s="55" t="s">
        <v>78</v>
      </c>
      <c r="C31" s="56" t="s">
        <v>44</v>
      </c>
      <c r="D31" s="56"/>
      <c r="E31" s="59"/>
      <c r="F31" s="59"/>
      <c r="G31" s="59"/>
      <c r="H31" s="60"/>
      <c r="I31" s="58">
        <f t="shared" si="1"/>
        <v>0</v>
      </c>
      <c r="J31" s="58" t="e">
        <f t="shared" si="0"/>
        <v>#DIV/0!</v>
      </c>
      <c r="K31" s="60"/>
    </row>
    <row r="32" spans="1:11" ht="30" customHeight="1">
      <c r="A32" s="67" t="s">
        <v>79</v>
      </c>
      <c r="B32" s="55" t="s">
        <v>80</v>
      </c>
      <c r="C32" s="56" t="s">
        <v>44</v>
      </c>
      <c r="D32" s="56"/>
      <c r="E32" s="57"/>
      <c r="F32" s="57"/>
      <c r="G32" s="57"/>
      <c r="H32" s="58">
        <f>SUM(H33:H36)</f>
        <v>0</v>
      </c>
      <c r="I32" s="58">
        <f t="shared" si="1"/>
        <v>0</v>
      </c>
      <c r="J32" s="58" t="e">
        <f t="shared" si="0"/>
        <v>#DIV/0!</v>
      </c>
      <c r="K32" s="58">
        <f>SUM(K33:K36)</f>
        <v>0</v>
      </c>
    </row>
    <row r="33" spans="1:11" s="53" customFormat="1" ht="30" customHeight="1">
      <c r="A33" s="61" t="s">
        <v>81</v>
      </c>
      <c r="B33" s="62" t="s">
        <v>57</v>
      </c>
      <c r="C33" s="63" t="s">
        <v>44</v>
      </c>
      <c r="D33" s="63"/>
      <c r="E33" s="64"/>
      <c r="F33" s="64"/>
      <c r="G33" s="64"/>
      <c r="H33" s="65"/>
      <c r="I33" s="66">
        <f t="shared" si="1"/>
        <v>0</v>
      </c>
      <c r="J33" s="66" t="e">
        <f t="shared" si="0"/>
        <v>#DIV/0!</v>
      </c>
      <c r="K33" s="65"/>
    </row>
    <row r="34" spans="1:11" s="53" customFormat="1" ht="30" customHeight="1">
      <c r="A34" s="61" t="s">
        <v>82</v>
      </c>
      <c r="B34" s="62" t="s">
        <v>59</v>
      </c>
      <c r="C34" s="63" t="s">
        <v>44</v>
      </c>
      <c r="D34" s="63"/>
      <c r="E34" s="64"/>
      <c r="F34" s="64"/>
      <c r="G34" s="64"/>
      <c r="H34" s="65"/>
      <c r="I34" s="66">
        <f t="shared" si="1"/>
        <v>0</v>
      </c>
      <c r="J34" s="66" t="e">
        <f t="shared" si="0"/>
        <v>#DIV/0!</v>
      </c>
      <c r="K34" s="65"/>
    </row>
    <row r="35" spans="1:11" s="53" customFormat="1" ht="30" customHeight="1">
      <c r="A35" s="61" t="s">
        <v>83</v>
      </c>
      <c r="B35" s="62" t="s">
        <v>61</v>
      </c>
      <c r="C35" s="63" t="s">
        <v>44</v>
      </c>
      <c r="D35" s="63"/>
      <c r="E35" s="64"/>
      <c r="F35" s="64"/>
      <c r="G35" s="64"/>
      <c r="H35" s="65"/>
      <c r="I35" s="66">
        <f t="shared" si="1"/>
        <v>0</v>
      </c>
      <c r="J35" s="66" t="e">
        <f t="shared" si="0"/>
        <v>#DIV/0!</v>
      </c>
      <c r="K35" s="65"/>
    </row>
    <row r="36" spans="1:11" s="53" customFormat="1" ht="30" customHeight="1">
      <c r="A36" s="61" t="s">
        <v>84</v>
      </c>
      <c r="B36" s="62" t="s">
        <v>63</v>
      </c>
      <c r="C36" s="63" t="s">
        <v>44</v>
      </c>
      <c r="D36" s="63"/>
      <c r="E36" s="64"/>
      <c r="F36" s="64"/>
      <c r="G36" s="64"/>
      <c r="H36" s="65"/>
      <c r="I36" s="66">
        <f t="shared" si="1"/>
        <v>0</v>
      </c>
      <c r="J36" s="66" t="e">
        <f t="shared" si="0"/>
        <v>#DIV/0!</v>
      </c>
      <c r="K36" s="65"/>
    </row>
    <row r="37" spans="1:11" ht="44.25" customHeight="1">
      <c r="A37" s="67" t="s">
        <v>85</v>
      </c>
      <c r="B37" s="55" t="s">
        <v>86</v>
      </c>
      <c r="C37" s="56" t="s">
        <v>44</v>
      </c>
      <c r="D37" s="56"/>
      <c r="E37" s="57"/>
      <c r="F37" s="57"/>
      <c r="G37" s="57"/>
      <c r="H37" s="58">
        <f>H38+H39</f>
        <v>0</v>
      </c>
      <c r="I37" s="58">
        <f t="shared" si="1"/>
        <v>0</v>
      </c>
      <c r="J37" s="58" t="e">
        <f t="shared" si="0"/>
        <v>#DIV/0!</v>
      </c>
      <c r="K37" s="58">
        <f>K38+K39</f>
        <v>0</v>
      </c>
    </row>
    <row r="38" spans="1:11" ht="36" customHeight="1">
      <c r="A38" s="67" t="s">
        <v>87</v>
      </c>
      <c r="B38" s="55" t="s">
        <v>78</v>
      </c>
      <c r="C38" s="56" t="s">
        <v>44</v>
      </c>
      <c r="D38" s="56"/>
      <c r="E38" s="59"/>
      <c r="F38" s="59"/>
      <c r="G38" s="59"/>
      <c r="H38" s="60"/>
      <c r="I38" s="58">
        <f t="shared" si="1"/>
        <v>0</v>
      </c>
      <c r="J38" s="58" t="e">
        <f t="shared" si="0"/>
        <v>#DIV/0!</v>
      </c>
      <c r="K38" s="60"/>
    </row>
    <row r="39" spans="1:11" ht="36" customHeight="1">
      <c r="A39" s="67" t="s">
        <v>88</v>
      </c>
      <c r="B39" s="55" t="s">
        <v>80</v>
      </c>
      <c r="C39" s="56" t="s">
        <v>44</v>
      </c>
      <c r="D39" s="56"/>
      <c r="E39" s="57"/>
      <c r="F39" s="57"/>
      <c r="G39" s="57"/>
      <c r="H39" s="58">
        <f>SUM(H40:H43)</f>
        <v>0</v>
      </c>
      <c r="I39" s="58">
        <f>H39</f>
        <v>0</v>
      </c>
      <c r="J39" s="58" t="e">
        <f>I39*100/$I$54</f>
        <v>#DIV/0!</v>
      </c>
      <c r="K39" s="58">
        <f>SUM(K40:K43)</f>
        <v>0</v>
      </c>
    </row>
    <row r="40" spans="1:11" s="53" customFormat="1" ht="30" customHeight="1">
      <c r="A40" s="61" t="s">
        <v>89</v>
      </c>
      <c r="B40" s="62" t="s">
        <v>57</v>
      </c>
      <c r="C40" s="63" t="s">
        <v>44</v>
      </c>
      <c r="D40" s="63"/>
      <c r="E40" s="64"/>
      <c r="F40" s="64"/>
      <c r="G40" s="64"/>
      <c r="H40" s="65"/>
      <c r="I40" s="66">
        <f t="shared" si="1"/>
        <v>0</v>
      </c>
      <c r="J40" s="66" t="e">
        <f t="shared" si="0"/>
        <v>#DIV/0!</v>
      </c>
      <c r="K40" s="65"/>
    </row>
    <row r="41" spans="1:11" s="53" customFormat="1" ht="30" customHeight="1">
      <c r="A41" s="61" t="s">
        <v>90</v>
      </c>
      <c r="B41" s="62" t="s">
        <v>59</v>
      </c>
      <c r="C41" s="63" t="s">
        <v>44</v>
      </c>
      <c r="D41" s="63"/>
      <c r="E41" s="64"/>
      <c r="F41" s="64"/>
      <c r="G41" s="64"/>
      <c r="H41" s="65"/>
      <c r="I41" s="66">
        <f t="shared" si="1"/>
        <v>0</v>
      </c>
      <c r="J41" s="66" t="e">
        <f t="shared" si="0"/>
        <v>#DIV/0!</v>
      </c>
      <c r="K41" s="65"/>
    </row>
    <row r="42" spans="1:11" s="53" customFormat="1" ht="30" customHeight="1">
      <c r="A42" s="61" t="s">
        <v>91</v>
      </c>
      <c r="B42" s="62" t="s">
        <v>61</v>
      </c>
      <c r="C42" s="63" t="s">
        <v>44</v>
      </c>
      <c r="D42" s="63"/>
      <c r="E42" s="64"/>
      <c r="F42" s="64"/>
      <c r="G42" s="64"/>
      <c r="H42" s="65"/>
      <c r="I42" s="66">
        <f t="shared" si="1"/>
        <v>0</v>
      </c>
      <c r="J42" s="66" t="e">
        <f t="shared" si="0"/>
        <v>#DIV/0!</v>
      </c>
      <c r="K42" s="65"/>
    </row>
    <row r="43" spans="1:11" s="53" customFormat="1" ht="30" customHeight="1">
      <c r="A43" s="61" t="s">
        <v>92</v>
      </c>
      <c r="B43" s="62" t="s">
        <v>63</v>
      </c>
      <c r="C43" s="63" t="s">
        <v>44</v>
      </c>
      <c r="D43" s="63"/>
      <c r="E43" s="64"/>
      <c r="F43" s="64"/>
      <c r="G43" s="64"/>
      <c r="H43" s="65"/>
      <c r="I43" s="66">
        <f t="shared" si="1"/>
        <v>0</v>
      </c>
      <c r="J43" s="66" t="e">
        <f t="shared" si="0"/>
        <v>#DIV/0!</v>
      </c>
      <c r="K43" s="65"/>
    </row>
    <row r="44" spans="1:11" s="48" customFormat="1" ht="30" customHeight="1">
      <c r="A44" s="38" t="s">
        <v>93</v>
      </c>
      <c r="B44" s="39" t="s">
        <v>94</v>
      </c>
      <c r="C44" s="40" t="s">
        <v>44</v>
      </c>
      <c r="D44" s="15"/>
      <c r="E44" s="68"/>
      <c r="F44" s="68"/>
      <c r="G44" s="68"/>
      <c r="H44" s="69"/>
      <c r="I44" s="41">
        <f t="shared" si="1"/>
        <v>0</v>
      </c>
      <c r="J44" s="41" t="e">
        <f t="shared" si="0"/>
        <v>#DIV/0!</v>
      </c>
      <c r="K44" s="69"/>
    </row>
    <row r="45" spans="1:11" s="48" customFormat="1" ht="30" customHeight="1">
      <c r="A45" s="38" t="s">
        <v>95</v>
      </c>
      <c r="B45" s="39" t="s">
        <v>96</v>
      </c>
      <c r="C45" s="40" t="s">
        <v>44</v>
      </c>
      <c r="D45" s="15"/>
      <c r="E45" s="40"/>
      <c r="F45" s="40"/>
      <c r="G45" s="40"/>
      <c r="H45" s="41">
        <f>H46+H50</f>
        <v>0</v>
      </c>
      <c r="I45" s="41">
        <f t="shared" si="1"/>
        <v>0</v>
      </c>
      <c r="J45" s="41" t="e">
        <f t="shared" si="0"/>
        <v>#DIV/0!</v>
      </c>
      <c r="K45" s="41">
        <f>K46+K50</f>
        <v>0</v>
      </c>
    </row>
    <row r="46" spans="1:11" s="70" customFormat="1" ht="30" customHeight="1">
      <c r="A46" s="42" t="s">
        <v>97</v>
      </c>
      <c r="B46" s="43" t="s">
        <v>98</v>
      </c>
      <c r="C46" s="44" t="s">
        <v>44</v>
      </c>
      <c r="D46" s="44"/>
      <c r="E46" s="44"/>
      <c r="F46" s="44"/>
      <c r="G46" s="44"/>
      <c r="H46" s="46">
        <f>SUM(H47:H49)</f>
        <v>0</v>
      </c>
      <c r="I46" s="46">
        <f t="shared" si="1"/>
        <v>0</v>
      </c>
      <c r="J46" s="46" t="e">
        <f t="shared" si="0"/>
        <v>#DIV/0!</v>
      </c>
      <c r="K46" s="46">
        <f>SUM(K47:K49)</f>
        <v>0</v>
      </c>
    </row>
    <row r="47" spans="1:11" s="70" customFormat="1" ht="30" customHeight="1">
      <c r="A47" s="67" t="s">
        <v>99</v>
      </c>
      <c r="B47" s="55" t="s">
        <v>100</v>
      </c>
      <c r="C47" s="56" t="s">
        <v>44</v>
      </c>
      <c r="D47" s="56"/>
      <c r="E47" s="71"/>
      <c r="F47" s="71"/>
      <c r="G47" s="71"/>
      <c r="H47" s="60"/>
      <c r="I47" s="58">
        <f t="shared" si="1"/>
        <v>0</v>
      </c>
      <c r="J47" s="58" t="e">
        <f t="shared" si="0"/>
        <v>#DIV/0!</v>
      </c>
      <c r="K47" s="60"/>
    </row>
    <row r="48" spans="1:11" s="70" customFormat="1" ht="30" customHeight="1">
      <c r="A48" s="67" t="s">
        <v>101</v>
      </c>
      <c r="B48" s="55" t="s">
        <v>102</v>
      </c>
      <c r="C48" s="56" t="s">
        <v>44</v>
      </c>
      <c r="D48" s="56"/>
      <c r="E48" s="71"/>
      <c r="F48" s="71"/>
      <c r="G48" s="71"/>
      <c r="H48" s="60"/>
      <c r="I48" s="58">
        <f t="shared" si="1"/>
        <v>0</v>
      </c>
      <c r="J48" s="58" t="e">
        <f t="shared" si="0"/>
        <v>#DIV/0!</v>
      </c>
      <c r="K48" s="60"/>
    </row>
    <row r="49" spans="1:11" s="70" customFormat="1" ht="63">
      <c r="A49" s="67" t="s">
        <v>103</v>
      </c>
      <c r="B49" s="55" t="s">
        <v>104</v>
      </c>
      <c r="C49" s="56" t="s">
        <v>44</v>
      </c>
      <c r="D49" s="56"/>
      <c r="E49" s="71"/>
      <c r="F49" s="71"/>
      <c r="G49" s="71"/>
      <c r="H49" s="60"/>
      <c r="I49" s="58">
        <f t="shared" si="1"/>
        <v>0</v>
      </c>
      <c r="J49" s="58" t="e">
        <f t="shared" si="0"/>
        <v>#DIV/0!</v>
      </c>
      <c r="K49" s="60"/>
    </row>
    <row r="50" spans="1:11" s="70" customFormat="1" ht="30" customHeight="1">
      <c r="A50" s="42" t="s">
        <v>105</v>
      </c>
      <c r="B50" s="43" t="s">
        <v>106</v>
      </c>
      <c r="C50" s="44" t="s">
        <v>44</v>
      </c>
      <c r="D50" s="44"/>
      <c r="E50" s="44"/>
      <c r="F50" s="44"/>
      <c r="G50" s="44"/>
      <c r="H50" s="46">
        <f>SUM(H51:H53)</f>
        <v>0</v>
      </c>
      <c r="I50" s="46">
        <f t="shared" si="1"/>
        <v>0</v>
      </c>
      <c r="J50" s="46" t="e">
        <f t="shared" si="0"/>
        <v>#DIV/0!</v>
      </c>
      <c r="K50" s="46">
        <f>SUM(K51:K53)</f>
        <v>0</v>
      </c>
    </row>
    <row r="51" spans="1:11" s="70" customFormat="1" ht="30" customHeight="1">
      <c r="A51" s="67" t="s">
        <v>107</v>
      </c>
      <c r="B51" s="55" t="s">
        <v>100</v>
      </c>
      <c r="C51" s="56" t="s">
        <v>44</v>
      </c>
      <c r="D51" s="56"/>
      <c r="E51" s="71"/>
      <c r="F51" s="71"/>
      <c r="G51" s="71"/>
      <c r="H51" s="60"/>
      <c r="I51" s="58">
        <f t="shared" si="1"/>
        <v>0</v>
      </c>
      <c r="J51" s="58" t="e">
        <f t="shared" si="0"/>
        <v>#DIV/0!</v>
      </c>
      <c r="K51" s="60"/>
    </row>
    <row r="52" spans="1:11" s="70" customFormat="1" ht="30" customHeight="1">
      <c r="A52" s="67" t="s">
        <v>108</v>
      </c>
      <c r="B52" s="55" t="s">
        <v>102</v>
      </c>
      <c r="C52" s="56" t="s">
        <v>44</v>
      </c>
      <c r="D52" s="56"/>
      <c r="E52" s="71"/>
      <c r="F52" s="71"/>
      <c r="G52" s="71"/>
      <c r="H52" s="60"/>
      <c r="I52" s="58">
        <f t="shared" si="1"/>
        <v>0</v>
      </c>
      <c r="J52" s="58" t="e">
        <f t="shared" si="0"/>
        <v>#DIV/0!</v>
      </c>
      <c r="K52" s="60"/>
    </row>
    <row r="53" spans="1:11" s="70" customFormat="1" ht="63">
      <c r="A53" s="67" t="s">
        <v>109</v>
      </c>
      <c r="B53" s="55" t="s">
        <v>110</v>
      </c>
      <c r="C53" s="56" t="s">
        <v>44</v>
      </c>
      <c r="D53" s="56"/>
      <c r="E53" s="71"/>
      <c r="F53" s="71"/>
      <c r="G53" s="71"/>
      <c r="H53" s="60"/>
      <c r="I53" s="58">
        <f t="shared" si="1"/>
        <v>0</v>
      </c>
      <c r="J53" s="58" t="e">
        <f t="shared" si="0"/>
        <v>#DIV/0!</v>
      </c>
      <c r="K53" s="60"/>
    </row>
    <row r="54" spans="1:11" s="74" customFormat="1" ht="30" customHeight="1">
      <c r="A54" s="72"/>
      <c r="B54" s="72" t="s">
        <v>36</v>
      </c>
      <c r="C54" s="72"/>
      <c r="D54" s="72"/>
      <c r="E54" s="72"/>
      <c r="F54" s="72"/>
      <c r="G54" s="72"/>
      <c r="H54" s="73">
        <f>H9+H11+H13+H44+H45</f>
        <v>0</v>
      </c>
      <c r="I54" s="73">
        <f>I9+I11+I13+I44+I45</f>
        <v>0</v>
      </c>
      <c r="J54" s="73" t="e">
        <f>J9+J11+J13+J44+J45</f>
        <v>#DIV/0!</v>
      </c>
      <c r="K54" s="73">
        <f>K9+K11+K13+K44+K45</f>
        <v>0</v>
      </c>
    </row>
    <row r="55" spans="1:11" ht="15.75">
      <c r="A55" s="75"/>
      <c r="B55" s="76"/>
      <c r="E55" s="75"/>
      <c r="F55" s="75"/>
      <c r="G55" s="75"/>
      <c r="H55" s="79"/>
      <c r="I55" s="80"/>
      <c r="J55" s="79"/>
      <c r="K55" s="81"/>
    </row>
    <row r="56" spans="1:11" ht="15" customHeight="1">
      <c r="A56" s="136" t="s">
        <v>111</v>
      </c>
      <c r="B56" s="136"/>
      <c r="C56" s="136"/>
      <c r="D56" s="136"/>
      <c r="E56" s="136"/>
      <c r="F56" s="136"/>
      <c r="G56" s="136"/>
      <c r="H56" s="136"/>
      <c r="I56" s="136"/>
      <c r="J56" s="136"/>
      <c r="K56" s="136"/>
    </row>
    <row r="57" spans="1:11" ht="15" customHeight="1">
      <c r="A57" s="136" t="s">
        <v>112</v>
      </c>
      <c r="B57" s="137"/>
      <c r="C57" s="137"/>
      <c r="D57" s="137"/>
      <c r="E57" s="137"/>
      <c r="F57" s="137"/>
      <c r="G57" s="137"/>
      <c r="H57" s="137"/>
      <c r="I57" s="137"/>
      <c r="J57" s="137"/>
      <c r="K57" s="137"/>
    </row>
    <row r="58" spans="1:11" ht="15">
      <c r="A58" s="136" t="s">
        <v>113</v>
      </c>
      <c r="B58" s="138"/>
      <c r="C58" s="138"/>
      <c r="D58" s="138"/>
      <c r="E58" s="138"/>
      <c r="F58" s="138"/>
      <c r="G58" s="138"/>
      <c r="H58" s="138"/>
      <c r="I58" s="138"/>
      <c r="J58" s="138"/>
      <c r="K58" s="138"/>
    </row>
    <row r="59" spans="1:11" ht="15.75">
      <c r="A59" s="7"/>
      <c r="B59" s="8"/>
      <c r="E59" s="8"/>
      <c r="F59" s="8"/>
      <c r="G59" s="8"/>
      <c r="H59" s="8"/>
      <c r="I59" s="82"/>
      <c r="J59" s="12"/>
      <c r="K59" s="81"/>
    </row>
  </sheetData>
  <sheetProtection/>
  <mergeCells count="15">
    <mergeCell ref="I7:J7"/>
    <mergeCell ref="K7:K8"/>
    <mergeCell ref="A56:K56"/>
    <mergeCell ref="A57:K57"/>
    <mergeCell ref="A58:K58"/>
    <mergeCell ref="E1:K3"/>
    <mergeCell ref="A5:K5"/>
    <mergeCell ref="A7:A8"/>
    <mergeCell ref="B7:B8"/>
    <mergeCell ref="C7:C8"/>
    <mergeCell ref="D7:D8"/>
    <mergeCell ref="E7:E8"/>
    <mergeCell ref="F7:F8"/>
    <mergeCell ref="G7:G8"/>
    <mergeCell ref="H7:H8"/>
  </mergeCells>
  <printOptions/>
  <pageMargins left="0.5905511811023623" right="0.5905511811023623" top="0.7480314960629921" bottom="0.5905511811023623" header="0.31496062992125984" footer="0.31496062992125984"/>
  <pageSetup orientation="landscape" paperSize="9" scale="67" r:id="rId1"/>
</worksheet>
</file>

<file path=xl/worksheets/sheet4.xml><?xml version="1.0" encoding="utf-8"?>
<worksheet xmlns="http://schemas.openxmlformats.org/spreadsheetml/2006/main" xmlns:r="http://schemas.openxmlformats.org/officeDocument/2006/relationships">
  <dimension ref="A1:G21"/>
  <sheetViews>
    <sheetView zoomScalePageLayoutView="0" workbookViewId="0" topLeftCell="A1">
      <selection activeCell="A5" sqref="A5:E5"/>
    </sheetView>
  </sheetViews>
  <sheetFormatPr defaultColWidth="42.28125" defaultRowHeight="15"/>
  <cols>
    <col min="1" max="1" width="15.7109375" style="110" customWidth="1"/>
    <col min="2" max="2" width="43.421875" style="104" customWidth="1"/>
    <col min="3" max="4" width="15.7109375" style="104" customWidth="1"/>
    <col min="5" max="5" width="43.421875" style="104" customWidth="1"/>
    <col min="6" max="255" width="9.140625" style="104" customWidth="1"/>
    <col min="256" max="16384" width="42.28125" style="104" customWidth="1"/>
  </cols>
  <sheetData>
    <row r="1" spans="1:6" ht="15.75">
      <c r="A1" s="124" t="s">
        <v>145</v>
      </c>
      <c r="B1" s="139"/>
      <c r="C1" s="139"/>
      <c r="D1" s="139"/>
      <c r="E1" s="139"/>
      <c r="F1" s="103"/>
    </row>
    <row r="2" spans="1:6" ht="15.75">
      <c r="A2" s="124"/>
      <c r="B2" s="139"/>
      <c r="C2" s="139"/>
      <c r="D2" s="139"/>
      <c r="E2" s="139"/>
      <c r="F2" s="103"/>
    </row>
    <row r="3" spans="1:6" ht="15.75">
      <c r="A3" s="139"/>
      <c r="B3" s="139"/>
      <c r="C3" s="139"/>
      <c r="D3" s="139"/>
      <c r="E3" s="139"/>
      <c r="F3" s="103"/>
    </row>
    <row r="4" spans="1:5" ht="15.75">
      <c r="A4" s="105"/>
      <c r="B4" s="78"/>
      <c r="C4" s="78"/>
      <c r="D4" s="2"/>
      <c r="E4" s="106"/>
    </row>
    <row r="5" spans="1:7" ht="15.75">
      <c r="A5" s="140" t="s">
        <v>163</v>
      </c>
      <c r="B5" s="141"/>
      <c r="C5" s="141"/>
      <c r="D5" s="141"/>
      <c r="E5" s="142"/>
      <c r="F5" s="85"/>
      <c r="G5" s="85"/>
    </row>
    <row r="6" spans="1:7" ht="15.75">
      <c r="A6" s="107"/>
      <c r="B6" s="29"/>
      <c r="C6" s="29"/>
      <c r="D6" s="108"/>
      <c r="E6" s="108"/>
      <c r="F6" s="85"/>
      <c r="G6" s="85"/>
    </row>
    <row r="7" spans="1:7" ht="105">
      <c r="A7" s="118" t="s">
        <v>165</v>
      </c>
      <c r="B7" s="118" t="s">
        <v>164</v>
      </c>
      <c r="C7" s="118" t="s">
        <v>146</v>
      </c>
      <c r="D7" s="118" t="s">
        <v>147</v>
      </c>
      <c r="E7" s="118" t="s">
        <v>148</v>
      </c>
      <c r="F7" s="85"/>
      <c r="G7" s="85"/>
    </row>
    <row r="8" spans="1:7" ht="62.25" customHeight="1">
      <c r="A8" s="119"/>
      <c r="B8" s="114" t="s">
        <v>166</v>
      </c>
      <c r="C8" s="119"/>
      <c r="D8" s="119"/>
      <c r="E8" s="115" t="s">
        <v>167</v>
      </c>
      <c r="F8" s="85"/>
      <c r="G8" s="85"/>
    </row>
    <row r="9" spans="1:7" ht="51">
      <c r="A9" s="50"/>
      <c r="B9" s="113" t="s">
        <v>46</v>
      </c>
      <c r="C9" s="113"/>
      <c r="D9" s="113"/>
      <c r="E9" s="115" t="s">
        <v>157</v>
      </c>
      <c r="F9" s="85"/>
      <c r="G9" s="85"/>
    </row>
    <row r="10" spans="1:7" ht="63.75">
      <c r="A10" s="50"/>
      <c r="B10" s="114" t="s">
        <v>150</v>
      </c>
      <c r="C10" s="113"/>
      <c r="D10" s="113"/>
      <c r="E10" s="116" t="s">
        <v>158</v>
      </c>
      <c r="F10" s="85"/>
      <c r="G10" s="85"/>
    </row>
    <row r="11" spans="1:7" ht="141.75">
      <c r="A11" s="64"/>
      <c r="B11" s="112" t="s">
        <v>151</v>
      </c>
      <c r="C11" s="111"/>
      <c r="D11" s="111"/>
      <c r="E11" s="115" t="s">
        <v>159</v>
      </c>
      <c r="F11" s="85"/>
      <c r="G11" s="85"/>
    </row>
    <row r="12" spans="1:7" ht="67.5" customHeight="1">
      <c r="A12" s="64"/>
      <c r="B12" s="112" t="s">
        <v>152</v>
      </c>
      <c r="C12" s="111"/>
      <c r="D12" s="111"/>
      <c r="E12" s="117" t="s">
        <v>160</v>
      </c>
      <c r="F12" s="85"/>
      <c r="G12" s="85"/>
    </row>
    <row r="13" spans="1:7" ht="63">
      <c r="A13" s="50"/>
      <c r="B13" s="114" t="s">
        <v>153</v>
      </c>
      <c r="C13" s="113"/>
      <c r="D13" s="46" t="s">
        <v>149</v>
      </c>
      <c r="E13" s="58" t="s">
        <v>149</v>
      </c>
      <c r="F13" s="85"/>
      <c r="G13" s="85"/>
    </row>
    <row r="14" spans="1:7" ht="157.5">
      <c r="A14" s="64"/>
      <c r="B14" s="112" t="s">
        <v>156</v>
      </c>
      <c r="C14" s="111"/>
      <c r="D14" s="111"/>
      <c r="E14" s="117" t="s">
        <v>161</v>
      </c>
      <c r="F14" s="85"/>
      <c r="G14" s="85"/>
    </row>
    <row r="15" spans="1:7" ht="63.75">
      <c r="A15" s="64"/>
      <c r="B15" s="112" t="s">
        <v>152</v>
      </c>
      <c r="C15" s="111"/>
      <c r="D15" s="111"/>
      <c r="E15" s="117" t="s">
        <v>162</v>
      </c>
      <c r="F15" s="85"/>
      <c r="G15" s="85"/>
    </row>
    <row r="16" spans="1:7" ht="15.75">
      <c r="A16" s="59"/>
      <c r="B16" s="111"/>
      <c r="C16" s="111"/>
      <c r="D16" s="111"/>
      <c r="E16" s="111"/>
      <c r="F16" s="85"/>
      <c r="G16" s="85"/>
    </row>
    <row r="17" spans="1:7" ht="10.5" customHeight="1">
      <c r="A17" s="109"/>
      <c r="B17" s="85"/>
      <c r="C17" s="85"/>
      <c r="D17" s="85"/>
      <c r="E17" s="85"/>
      <c r="F17" s="85"/>
      <c r="G17" s="85"/>
    </row>
    <row r="18" spans="1:7" ht="25.5" customHeight="1">
      <c r="A18" s="143" t="s">
        <v>155</v>
      </c>
      <c r="B18" s="143"/>
      <c r="C18" s="143"/>
      <c r="D18" s="143"/>
      <c r="E18" s="143"/>
      <c r="F18" s="85"/>
      <c r="G18" s="85"/>
    </row>
    <row r="19" spans="1:7" ht="15.75">
      <c r="A19" s="109"/>
      <c r="B19" s="85"/>
      <c r="C19" s="85"/>
      <c r="D19" s="85"/>
      <c r="E19" s="85"/>
      <c r="F19" s="85"/>
      <c r="G19" s="85"/>
    </row>
    <row r="20" spans="1:7" ht="15.75">
      <c r="A20" s="109"/>
      <c r="B20" s="85"/>
      <c r="C20" s="85"/>
      <c r="D20" s="85"/>
      <c r="E20" s="85"/>
      <c r="F20" s="85"/>
      <c r="G20" s="85"/>
    </row>
    <row r="21" spans="1:7" ht="15.75">
      <c r="A21" s="109"/>
      <c r="B21" s="85"/>
      <c r="C21" s="85"/>
      <c r="D21" s="85"/>
      <c r="E21" s="85"/>
      <c r="F21" s="85"/>
      <c r="G21" s="85"/>
    </row>
  </sheetData>
  <sheetProtection/>
  <mergeCells count="3">
    <mergeCell ref="A1:E3"/>
    <mergeCell ref="A5:E5"/>
    <mergeCell ref="A18:E18"/>
  </mergeCells>
  <printOptions/>
  <pageMargins left="0.5905511811023623" right="0.5905511811023623" top="0.7480314960629921" bottom="0.5905511811023623" header="0.31496062992125984" footer="0.31496062992125984"/>
  <pageSetup orientation="landscape" paperSize="9" r:id="rId1"/>
</worksheet>
</file>

<file path=xl/worksheets/sheet5.xml><?xml version="1.0" encoding="utf-8"?>
<worksheet xmlns="http://schemas.openxmlformats.org/spreadsheetml/2006/main" xmlns:r="http://schemas.openxmlformats.org/officeDocument/2006/relationships">
  <dimension ref="A1:P42"/>
  <sheetViews>
    <sheetView zoomScale="80" zoomScaleNormal="80" zoomScalePageLayoutView="0" workbookViewId="0" topLeftCell="A1">
      <selection activeCell="J29" sqref="J29"/>
    </sheetView>
  </sheetViews>
  <sheetFormatPr defaultColWidth="9.140625" defaultRowHeight="15"/>
  <cols>
    <col min="1" max="1" width="8.00390625" style="85" bestFit="1" customWidth="1"/>
    <col min="2" max="12" width="14.00390625" style="85" customWidth="1"/>
    <col min="13" max="13" width="10.7109375" style="85" customWidth="1"/>
    <col min="14" max="14" width="14.00390625" style="85" customWidth="1"/>
    <col min="15" max="15" width="5.7109375" style="85" customWidth="1"/>
    <col min="16" max="16" width="14.00390625" style="85" customWidth="1"/>
    <col min="17" max="16384" width="9.140625" style="85" customWidth="1"/>
  </cols>
  <sheetData>
    <row r="1" spans="10:16" ht="15.75">
      <c r="J1" s="124" t="s">
        <v>140</v>
      </c>
      <c r="K1" s="147"/>
      <c r="L1" s="147"/>
      <c r="M1" s="147"/>
      <c r="N1" s="147"/>
      <c r="O1" s="147"/>
      <c r="P1" s="147"/>
    </row>
    <row r="2" spans="10:16" ht="15.75">
      <c r="J2" s="124"/>
      <c r="K2" s="147"/>
      <c r="L2" s="147"/>
      <c r="M2" s="147"/>
      <c r="N2" s="147"/>
      <c r="O2" s="147"/>
      <c r="P2" s="147"/>
    </row>
    <row r="3" spans="9:16" ht="15.75">
      <c r="I3" s="90"/>
      <c r="J3" s="147"/>
      <c r="K3" s="147"/>
      <c r="L3" s="147"/>
      <c r="M3" s="147"/>
      <c r="N3" s="147"/>
      <c r="O3" s="147"/>
      <c r="P3" s="147"/>
    </row>
    <row r="4" spans="9:16" ht="15.75">
      <c r="I4" s="90"/>
      <c r="J4" s="86"/>
      <c r="K4" s="86"/>
      <c r="L4" s="86"/>
      <c r="M4" s="86"/>
      <c r="N4" s="86"/>
      <c r="O4" s="86"/>
      <c r="P4" s="86"/>
    </row>
    <row r="5" spans="1:16" ht="18.75" customHeight="1">
      <c r="A5" s="148" t="s">
        <v>144</v>
      </c>
      <c r="B5" s="149"/>
      <c r="C5" s="149"/>
      <c r="D5" s="149"/>
      <c r="E5" s="149"/>
      <c r="F5" s="149"/>
      <c r="G5" s="150"/>
      <c r="H5" s="150"/>
      <c r="I5" s="150"/>
      <c r="J5" s="150"/>
      <c r="K5" s="150"/>
      <c r="L5" s="150"/>
      <c r="M5" s="150"/>
      <c r="N5" s="150"/>
      <c r="O5" s="150"/>
      <c r="P5" s="151"/>
    </row>
    <row r="7" spans="1:16" ht="15.75">
      <c r="A7" s="152" t="s">
        <v>114</v>
      </c>
      <c r="B7" s="146" t="s">
        <v>115</v>
      </c>
      <c r="C7" s="168" t="s">
        <v>116</v>
      </c>
      <c r="D7" s="169"/>
      <c r="E7" s="169"/>
      <c r="F7" s="169"/>
      <c r="G7" s="169"/>
      <c r="H7" s="169"/>
      <c r="I7" s="169"/>
      <c r="J7" s="170"/>
      <c r="K7" s="146" t="s">
        <v>117</v>
      </c>
      <c r="L7" s="146" t="s">
        <v>118</v>
      </c>
      <c r="M7" s="146" t="s">
        <v>119</v>
      </c>
      <c r="N7" s="146" t="s">
        <v>120</v>
      </c>
      <c r="O7" s="146" t="s">
        <v>121</v>
      </c>
      <c r="P7" s="146" t="s">
        <v>122</v>
      </c>
    </row>
    <row r="8" spans="1:16" ht="39.75" customHeight="1">
      <c r="A8" s="152"/>
      <c r="B8" s="146"/>
      <c r="C8" s="146" t="s">
        <v>123</v>
      </c>
      <c r="D8" s="146" t="s">
        <v>124</v>
      </c>
      <c r="E8" s="144" t="s">
        <v>125</v>
      </c>
      <c r="F8" s="152" t="s">
        <v>142</v>
      </c>
      <c r="G8" s="152"/>
      <c r="H8" s="152"/>
      <c r="I8" s="152"/>
      <c r="J8" s="144" t="s">
        <v>126</v>
      </c>
      <c r="K8" s="146"/>
      <c r="L8" s="146"/>
      <c r="M8" s="146"/>
      <c r="N8" s="146"/>
      <c r="O8" s="146"/>
      <c r="P8" s="146"/>
    </row>
    <row r="9" spans="1:16" ht="90" customHeight="1">
      <c r="A9" s="152"/>
      <c r="B9" s="146"/>
      <c r="C9" s="146"/>
      <c r="D9" s="146"/>
      <c r="E9" s="145"/>
      <c r="F9" s="94" t="s">
        <v>127</v>
      </c>
      <c r="G9" s="94" t="s">
        <v>128</v>
      </c>
      <c r="H9" s="94" t="s">
        <v>129</v>
      </c>
      <c r="I9" s="94" t="s">
        <v>141</v>
      </c>
      <c r="J9" s="145"/>
      <c r="K9" s="146"/>
      <c r="L9" s="146"/>
      <c r="M9" s="146"/>
      <c r="N9" s="146"/>
      <c r="O9" s="146"/>
      <c r="P9" s="146"/>
    </row>
    <row r="10" spans="1:16" ht="31.5">
      <c r="A10" s="93">
        <v>1</v>
      </c>
      <c r="B10" s="93">
        <v>2</v>
      </c>
      <c r="C10" s="93">
        <v>3</v>
      </c>
      <c r="D10" s="93">
        <v>4</v>
      </c>
      <c r="E10" s="95" t="s">
        <v>130</v>
      </c>
      <c r="F10" s="93">
        <v>6</v>
      </c>
      <c r="G10" s="93">
        <v>7</v>
      </c>
      <c r="H10" s="93">
        <v>8</v>
      </c>
      <c r="I10" s="93">
        <v>9</v>
      </c>
      <c r="J10" s="95" t="s">
        <v>131</v>
      </c>
      <c r="K10" s="93" t="s">
        <v>132</v>
      </c>
      <c r="L10" s="93" t="s">
        <v>133</v>
      </c>
      <c r="M10" s="93" t="s">
        <v>143</v>
      </c>
      <c r="N10" s="93" t="s">
        <v>134</v>
      </c>
      <c r="O10" s="93">
        <v>15</v>
      </c>
      <c r="P10" s="93">
        <v>16</v>
      </c>
    </row>
    <row r="11" spans="1:16" ht="15.75">
      <c r="A11" s="92">
        <v>2014</v>
      </c>
      <c r="B11" s="91"/>
      <c r="C11" s="91"/>
      <c r="D11" s="91"/>
      <c r="E11" s="98">
        <f>SUM(C11:D11)</f>
        <v>0</v>
      </c>
      <c r="F11" s="91"/>
      <c r="G11" s="91"/>
      <c r="H11" s="91"/>
      <c r="I11" s="91"/>
      <c r="J11" s="98">
        <f>SUM(F11:I11)</f>
        <v>0</v>
      </c>
      <c r="K11" s="98">
        <f>E11+J11</f>
        <v>0</v>
      </c>
      <c r="L11" s="98">
        <f>K11-B11</f>
        <v>0</v>
      </c>
      <c r="M11" s="99">
        <f>(1+$D$28)^(-O11)</f>
        <v>0.9523809523809523</v>
      </c>
      <c r="N11" s="98">
        <f>(K11-B11)*M11</f>
        <v>0</v>
      </c>
      <c r="O11" s="100">
        <v>1</v>
      </c>
      <c r="P11" s="98">
        <f>L11</f>
        <v>0</v>
      </c>
    </row>
    <row r="12" spans="1:16" ht="15.75">
      <c r="A12" s="92">
        <f>A11+1</f>
        <v>2015</v>
      </c>
      <c r="B12" s="91"/>
      <c r="C12" s="91"/>
      <c r="D12" s="91"/>
      <c r="E12" s="98">
        <f aca="true" t="shared" si="0" ref="E12:E25">SUM(C12:D12)</f>
        <v>0</v>
      </c>
      <c r="F12" s="91"/>
      <c r="G12" s="91"/>
      <c r="H12" s="91"/>
      <c r="I12" s="91"/>
      <c r="J12" s="98">
        <f aca="true" t="shared" si="1" ref="J12:J25">SUM(F12:I12)</f>
        <v>0</v>
      </c>
      <c r="K12" s="98">
        <f aca="true" t="shared" si="2" ref="K12:K25">E12+J12</f>
        <v>0</v>
      </c>
      <c r="L12" s="98">
        <f aca="true" t="shared" si="3" ref="L12:L25">K12-B12</f>
        <v>0</v>
      </c>
      <c r="M12" s="99">
        <f aca="true" t="shared" si="4" ref="M12:M25">(1+$D$28)^(-O12)</f>
        <v>0.9070294784580498</v>
      </c>
      <c r="N12" s="98">
        <f aca="true" t="shared" si="5" ref="N12:N25">(K12-B12)*M12</f>
        <v>0</v>
      </c>
      <c r="O12" s="100">
        <v>2</v>
      </c>
      <c r="P12" s="98">
        <f>L12+P11</f>
        <v>0</v>
      </c>
    </row>
    <row r="13" spans="1:16" ht="15.75">
      <c r="A13" s="92">
        <f aca="true" t="shared" si="6" ref="A13:A25">A12+1</f>
        <v>2016</v>
      </c>
      <c r="B13" s="91"/>
      <c r="C13" s="91"/>
      <c r="D13" s="91"/>
      <c r="E13" s="98">
        <f t="shared" si="0"/>
        <v>0</v>
      </c>
      <c r="F13" s="91"/>
      <c r="G13" s="91"/>
      <c r="H13" s="91"/>
      <c r="I13" s="91"/>
      <c r="J13" s="98">
        <f t="shared" si="1"/>
        <v>0</v>
      </c>
      <c r="K13" s="98">
        <f t="shared" si="2"/>
        <v>0</v>
      </c>
      <c r="L13" s="98">
        <f t="shared" si="3"/>
        <v>0</v>
      </c>
      <c r="M13" s="99">
        <f t="shared" si="4"/>
        <v>0.863837598531476</v>
      </c>
      <c r="N13" s="98">
        <f t="shared" si="5"/>
        <v>0</v>
      </c>
      <c r="O13" s="100">
        <v>3</v>
      </c>
      <c r="P13" s="98">
        <f aca="true" t="shared" si="7" ref="P13:P25">L13+P12</f>
        <v>0</v>
      </c>
    </row>
    <row r="14" spans="1:16" ht="15.75">
      <c r="A14" s="92">
        <f t="shared" si="6"/>
        <v>2017</v>
      </c>
      <c r="B14" s="91"/>
      <c r="C14" s="91"/>
      <c r="D14" s="91"/>
      <c r="E14" s="98">
        <f t="shared" si="0"/>
        <v>0</v>
      </c>
      <c r="F14" s="91"/>
      <c r="G14" s="91"/>
      <c r="H14" s="91"/>
      <c r="I14" s="91"/>
      <c r="J14" s="98">
        <f t="shared" si="1"/>
        <v>0</v>
      </c>
      <c r="K14" s="98">
        <f t="shared" si="2"/>
        <v>0</v>
      </c>
      <c r="L14" s="98">
        <f t="shared" si="3"/>
        <v>0</v>
      </c>
      <c r="M14" s="99">
        <f t="shared" si="4"/>
        <v>0.822702474791882</v>
      </c>
      <c r="N14" s="98">
        <f t="shared" si="5"/>
        <v>0</v>
      </c>
      <c r="O14" s="100">
        <v>4</v>
      </c>
      <c r="P14" s="98">
        <f t="shared" si="7"/>
        <v>0</v>
      </c>
    </row>
    <row r="15" spans="1:16" ht="15.75">
      <c r="A15" s="92">
        <f t="shared" si="6"/>
        <v>2018</v>
      </c>
      <c r="B15" s="91"/>
      <c r="C15" s="91"/>
      <c r="D15" s="91"/>
      <c r="E15" s="98">
        <f t="shared" si="0"/>
        <v>0</v>
      </c>
      <c r="F15" s="91"/>
      <c r="G15" s="91"/>
      <c r="H15" s="91"/>
      <c r="I15" s="91"/>
      <c r="J15" s="98">
        <f t="shared" si="1"/>
        <v>0</v>
      </c>
      <c r="K15" s="98">
        <f t="shared" si="2"/>
        <v>0</v>
      </c>
      <c r="L15" s="98">
        <f t="shared" si="3"/>
        <v>0</v>
      </c>
      <c r="M15" s="99">
        <f t="shared" si="4"/>
        <v>0.783526166468459</v>
      </c>
      <c r="N15" s="98">
        <f t="shared" si="5"/>
        <v>0</v>
      </c>
      <c r="O15" s="100">
        <v>5</v>
      </c>
      <c r="P15" s="98">
        <f t="shared" si="7"/>
        <v>0</v>
      </c>
    </row>
    <row r="16" spans="1:16" ht="15.75">
      <c r="A16" s="92">
        <f t="shared" si="6"/>
        <v>2019</v>
      </c>
      <c r="B16" s="91"/>
      <c r="C16" s="91"/>
      <c r="D16" s="91"/>
      <c r="E16" s="98">
        <f t="shared" si="0"/>
        <v>0</v>
      </c>
      <c r="F16" s="91"/>
      <c r="G16" s="91"/>
      <c r="H16" s="91"/>
      <c r="I16" s="91"/>
      <c r="J16" s="98">
        <f t="shared" si="1"/>
        <v>0</v>
      </c>
      <c r="K16" s="98">
        <f t="shared" si="2"/>
        <v>0</v>
      </c>
      <c r="L16" s="98">
        <f t="shared" si="3"/>
        <v>0</v>
      </c>
      <c r="M16" s="99">
        <f t="shared" si="4"/>
        <v>0.7462153966366276</v>
      </c>
      <c r="N16" s="98">
        <f t="shared" si="5"/>
        <v>0</v>
      </c>
      <c r="O16" s="100">
        <v>6</v>
      </c>
      <c r="P16" s="98">
        <f t="shared" si="7"/>
        <v>0</v>
      </c>
    </row>
    <row r="17" spans="1:16" ht="15.75">
      <c r="A17" s="92">
        <f t="shared" si="6"/>
        <v>2020</v>
      </c>
      <c r="B17" s="91"/>
      <c r="C17" s="91"/>
      <c r="D17" s="91"/>
      <c r="E17" s="98">
        <f t="shared" si="0"/>
        <v>0</v>
      </c>
      <c r="F17" s="91"/>
      <c r="G17" s="91"/>
      <c r="H17" s="91"/>
      <c r="I17" s="91"/>
      <c r="J17" s="98">
        <f t="shared" si="1"/>
        <v>0</v>
      </c>
      <c r="K17" s="98">
        <f t="shared" si="2"/>
        <v>0</v>
      </c>
      <c r="L17" s="98">
        <f t="shared" si="3"/>
        <v>0</v>
      </c>
      <c r="M17" s="99">
        <f t="shared" si="4"/>
        <v>0.7106813301301215</v>
      </c>
      <c r="N17" s="98">
        <f t="shared" si="5"/>
        <v>0</v>
      </c>
      <c r="O17" s="100">
        <v>7</v>
      </c>
      <c r="P17" s="98">
        <f t="shared" si="7"/>
        <v>0</v>
      </c>
    </row>
    <row r="18" spans="1:16" ht="15.75">
      <c r="A18" s="92">
        <f t="shared" si="6"/>
        <v>2021</v>
      </c>
      <c r="B18" s="91"/>
      <c r="C18" s="91"/>
      <c r="D18" s="91"/>
      <c r="E18" s="98">
        <f t="shared" si="0"/>
        <v>0</v>
      </c>
      <c r="F18" s="91"/>
      <c r="G18" s="91"/>
      <c r="H18" s="91"/>
      <c r="I18" s="91"/>
      <c r="J18" s="98">
        <f t="shared" si="1"/>
        <v>0</v>
      </c>
      <c r="K18" s="98">
        <f t="shared" si="2"/>
        <v>0</v>
      </c>
      <c r="L18" s="98">
        <f t="shared" si="3"/>
        <v>0</v>
      </c>
      <c r="M18" s="99">
        <f t="shared" si="4"/>
        <v>0.6768393620286872</v>
      </c>
      <c r="N18" s="98">
        <f t="shared" si="5"/>
        <v>0</v>
      </c>
      <c r="O18" s="100">
        <v>8</v>
      </c>
      <c r="P18" s="98">
        <f t="shared" si="7"/>
        <v>0</v>
      </c>
    </row>
    <row r="19" spans="1:16" ht="15.75">
      <c r="A19" s="92">
        <f t="shared" si="6"/>
        <v>2022</v>
      </c>
      <c r="B19" s="91"/>
      <c r="C19" s="91"/>
      <c r="D19" s="91"/>
      <c r="E19" s="98">
        <f t="shared" si="0"/>
        <v>0</v>
      </c>
      <c r="F19" s="91"/>
      <c r="G19" s="91"/>
      <c r="H19" s="91"/>
      <c r="I19" s="91"/>
      <c r="J19" s="98">
        <f t="shared" si="1"/>
        <v>0</v>
      </c>
      <c r="K19" s="98">
        <f t="shared" si="2"/>
        <v>0</v>
      </c>
      <c r="L19" s="98">
        <f t="shared" si="3"/>
        <v>0</v>
      </c>
      <c r="M19" s="99">
        <f t="shared" si="4"/>
        <v>0.6446089162177973</v>
      </c>
      <c r="N19" s="98">
        <f t="shared" si="5"/>
        <v>0</v>
      </c>
      <c r="O19" s="100">
        <v>9</v>
      </c>
      <c r="P19" s="98">
        <f t="shared" si="7"/>
        <v>0</v>
      </c>
    </row>
    <row r="20" spans="1:16" ht="15.75">
      <c r="A20" s="92">
        <f t="shared" si="6"/>
        <v>2023</v>
      </c>
      <c r="B20" s="91"/>
      <c r="C20" s="91"/>
      <c r="D20" s="91"/>
      <c r="E20" s="98">
        <f t="shared" si="0"/>
        <v>0</v>
      </c>
      <c r="F20" s="91"/>
      <c r="G20" s="91"/>
      <c r="H20" s="91"/>
      <c r="I20" s="91"/>
      <c r="J20" s="98">
        <f t="shared" si="1"/>
        <v>0</v>
      </c>
      <c r="K20" s="98">
        <f t="shared" si="2"/>
        <v>0</v>
      </c>
      <c r="L20" s="98">
        <f t="shared" si="3"/>
        <v>0</v>
      </c>
      <c r="M20" s="99">
        <f t="shared" si="4"/>
        <v>0.6139132535407593</v>
      </c>
      <c r="N20" s="98">
        <f t="shared" si="5"/>
        <v>0</v>
      </c>
      <c r="O20" s="100">
        <v>10</v>
      </c>
      <c r="P20" s="98">
        <f t="shared" si="7"/>
        <v>0</v>
      </c>
    </row>
    <row r="21" spans="1:16" ht="15.75">
      <c r="A21" s="92">
        <f t="shared" si="6"/>
        <v>2024</v>
      </c>
      <c r="B21" s="91"/>
      <c r="C21" s="91"/>
      <c r="D21" s="91"/>
      <c r="E21" s="98">
        <f t="shared" si="0"/>
        <v>0</v>
      </c>
      <c r="F21" s="91"/>
      <c r="G21" s="91"/>
      <c r="H21" s="91"/>
      <c r="I21" s="91"/>
      <c r="J21" s="98">
        <f t="shared" si="1"/>
        <v>0</v>
      </c>
      <c r="K21" s="98">
        <f t="shared" si="2"/>
        <v>0</v>
      </c>
      <c r="L21" s="98">
        <f t="shared" si="3"/>
        <v>0</v>
      </c>
      <c r="M21" s="99">
        <f t="shared" si="4"/>
        <v>0.5846792890864374</v>
      </c>
      <c r="N21" s="98">
        <f t="shared" si="5"/>
        <v>0</v>
      </c>
      <c r="O21" s="100">
        <v>11</v>
      </c>
      <c r="P21" s="98">
        <f t="shared" si="7"/>
        <v>0</v>
      </c>
    </row>
    <row r="22" spans="1:16" ht="15.75">
      <c r="A22" s="92">
        <f t="shared" si="6"/>
        <v>2025</v>
      </c>
      <c r="B22" s="91"/>
      <c r="C22" s="91"/>
      <c r="D22" s="91"/>
      <c r="E22" s="98">
        <f>SUM(C22:D22)</f>
        <v>0</v>
      </c>
      <c r="F22" s="91"/>
      <c r="G22" s="91"/>
      <c r="H22" s="91"/>
      <c r="I22" s="91"/>
      <c r="J22" s="98">
        <f t="shared" si="1"/>
        <v>0</v>
      </c>
      <c r="K22" s="98">
        <f t="shared" si="2"/>
        <v>0</v>
      </c>
      <c r="L22" s="98">
        <f t="shared" si="3"/>
        <v>0</v>
      </c>
      <c r="M22" s="99">
        <f t="shared" si="4"/>
        <v>0.5568374181775595</v>
      </c>
      <c r="N22" s="98">
        <f t="shared" si="5"/>
        <v>0</v>
      </c>
      <c r="O22" s="100">
        <v>12</v>
      </c>
      <c r="P22" s="98">
        <f t="shared" si="7"/>
        <v>0</v>
      </c>
    </row>
    <row r="23" spans="1:16" ht="15.75">
      <c r="A23" s="92">
        <f t="shared" si="6"/>
        <v>2026</v>
      </c>
      <c r="B23" s="91"/>
      <c r="C23" s="91"/>
      <c r="D23" s="91"/>
      <c r="E23" s="98">
        <f t="shared" si="0"/>
        <v>0</v>
      </c>
      <c r="F23" s="91"/>
      <c r="G23" s="91"/>
      <c r="H23" s="91"/>
      <c r="I23" s="91"/>
      <c r="J23" s="98">
        <f t="shared" si="1"/>
        <v>0</v>
      </c>
      <c r="K23" s="98">
        <f t="shared" si="2"/>
        <v>0</v>
      </c>
      <c r="L23" s="98">
        <f t="shared" si="3"/>
        <v>0</v>
      </c>
      <c r="M23" s="99">
        <f t="shared" si="4"/>
        <v>0.5303213506452946</v>
      </c>
      <c r="N23" s="98">
        <f t="shared" si="5"/>
        <v>0</v>
      </c>
      <c r="O23" s="100">
        <v>13</v>
      </c>
      <c r="P23" s="98">
        <f t="shared" si="7"/>
        <v>0</v>
      </c>
    </row>
    <row r="24" spans="1:16" ht="15.75">
      <c r="A24" s="92">
        <f t="shared" si="6"/>
        <v>2027</v>
      </c>
      <c r="B24" s="91"/>
      <c r="C24" s="91"/>
      <c r="D24" s="91"/>
      <c r="E24" s="98">
        <f t="shared" si="0"/>
        <v>0</v>
      </c>
      <c r="F24" s="91"/>
      <c r="G24" s="91"/>
      <c r="H24" s="91"/>
      <c r="I24" s="91"/>
      <c r="J24" s="98">
        <f t="shared" si="1"/>
        <v>0</v>
      </c>
      <c r="K24" s="98">
        <f t="shared" si="2"/>
        <v>0</v>
      </c>
      <c r="L24" s="98">
        <f t="shared" si="3"/>
        <v>0</v>
      </c>
      <c r="M24" s="99">
        <f t="shared" si="4"/>
        <v>0.5050679529955189</v>
      </c>
      <c r="N24" s="98">
        <f t="shared" si="5"/>
        <v>0</v>
      </c>
      <c r="O24" s="100">
        <v>14</v>
      </c>
      <c r="P24" s="98">
        <f t="shared" si="7"/>
        <v>0</v>
      </c>
    </row>
    <row r="25" spans="1:16" ht="15.75">
      <c r="A25" s="92">
        <f t="shared" si="6"/>
        <v>2028</v>
      </c>
      <c r="B25" s="91"/>
      <c r="C25" s="91"/>
      <c r="D25" s="91"/>
      <c r="E25" s="98">
        <f t="shared" si="0"/>
        <v>0</v>
      </c>
      <c r="F25" s="91"/>
      <c r="G25" s="91"/>
      <c r="H25" s="91"/>
      <c r="I25" s="91"/>
      <c r="J25" s="98">
        <f t="shared" si="1"/>
        <v>0</v>
      </c>
      <c r="K25" s="98">
        <f t="shared" si="2"/>
        <v>0</v>
      </c>
      <c r="L25" s="98">
        <f t="shared" si="3"/>
        <v>0</v>
      </c>
      <c r="M25" s="99">
        <f t="shared" si="4"/>
        <v>0.4810170980909702</v>
      </c>
      <c r="N25" s="98">
        <f t="shared" si="5"/>
        <v>0</v>
      </c>
      <c r="O25" s="100">
        <v>15</v>
      </c>
      <c r="P25" s="98">
        <f t="shared" si="7"/>
        <v>0</v>
      </c>
    </row>
    <row r="26" spans="1:16" ht="15.75">
      <c r="A26" s="93" t="s">
        <v>135</v>
      </c>
      <c r="B26" s="96">
        <f>SUM(B11:B25)</f>
        <v>0</v>
      </c>
      <c r="C26" s="96">
        <f aca="true" t="shared" si="8" ref="C26:L26">SUM(C11:C25)</f>
        <v>0</v>
      </c>
      <c r="D26" s="96">
        <f t="shared" si="8"/>
        <v>0</v>
      </c>
      <c r="E26" s="96">
        <f t="shared" si="8"/>
        <v>0</v>
      </c>
      <c r="F26" s="96">
        <f t="shared" si="8"/>
        <v>0</v>
      </c>
      <c r="G26" s="96">
        <f t="shared" si="8"/>
        <v>0</v>
      </c>
      <c r="H26" s="96">
        <f t="shared" si="8"/>
        <v>0</v>
      </c>
      <c r="I26" s="96">
        <f t="shared" si="8"/>
        <v>0</v>
      </c>
      <c r="J26" s="96">
        <f t="shared" si="8"/>
        <v>0</v>
      </c>
      <c r="K26" s="96">
        <f t="shared" si="8"/>
        <v>0</v>
      </c>
      <c r="L26" s="96">
        <f t="shared" si="8"/>
        <v>0</v>
      </c>
      <c r="M26" s="97"/>
      <c r="N26" s="96">
        <f>SUM(N11:N25)</f>
        <v>0</v>
      </c>
      <c r="O26" s="97"/>
      <c r="P26" s="97"/>
    </row>
    <row r="27" spans="1:16" ht="15.75">
      <c r="A27" s="86"/>
      <c r="B27" s="87"/>
      <c r="C27" s="86"/>
      <c r="D27" s="86"/>
      <c r="E27" s="86"/>
      <c r="F27" s="86"/>
      <c r="G27" s="86"/>
      <c r="H27" s="86"/>
      <c r="I27" s="86"/>
      <c r="J27" s="86"/>
      <c r="K27" s="86"/>
      <c r="L27" s="86"/>
      <c r="M27" s="86"/>
      <c r="N27" s="86"/>
      <c r="O27" s="88"/>
      <c r="P27" s="86"/>
    </row>
    <row r="28" spans="1:16" ht="15.75">
      <c r="A28" s="167" t="s">
        <v>136</v>
      </c>
      <c r="B28" s="167"/>
      <c r="C28" s="167"/>
      <c r="D28" s="101">
        <v>0.05</v>
      </c>
      <c r="E28" s="89"/>
      <c r="F28" s="86"/>
      <c r="G28" s="86"/>
      <c r="H28" s="86"/>
      <c r="I28" s="86"/>
      <c r="J28" s="86"/>
      <c r="K28" s="86"/>
      <c r="L28" s="86"/>
      <c r="M28" s="86"/>
      <c r="N28" s="86"/>
      <c r="O28" s="88"/>
      <c r="P28" s="86"/>
    </row>
    <row r="29" spans="1:16" ht="15.75">
      <c r="A29" s="167" t="s">
        <v>137</v>
      </c>
      <c r="B29" s="167"/>
      <c r="C29" s="167"/>
      <c r="D29" s="102" t="s">
        <v>138</v>
      </c>
      <c r="E29" s="88"/>
      <c r="F29" s="86"/>
      <c r="G29" s="86"/>
      <c r="H29" s="86"/>
      <c r="I29" s="86"/>
      <c r="J29" s="86"/>
      <c r="K29" s="86"/>
      <c r="L29" s="86"/>
      <c r="M29" s="86"/>
      <c r="N29" s="86"/>
      <c r="O29" s="88"/>
      <c r="P29" s="86"/>
    </row>
    <row r="30" spans="1:16" ht="15.75">
      <c r="A30" s="167" t="s">
        <v>139</v>
      </c>
      <c r="B30" s="167"/>
      <c r="C30" s="167"/>
      <c r="D30" s="101" t="e">
        <f>IRR(L11:L25,0.4)</f>
        <v>#NUM!</v>
      </c>
      <c r="E30" s="89"/>
      <c r="F30" s="86"/>
      <c r="G30" s="86"/>
      <c r="H30" s="86"/>
      <c r="I30" s="86"/>
      <c r="J30" s="86"/>
      <c r="K30" s="86"/>
      <c r="L30" s="86"/>
      <c r="M30" s="86"/>
      <c r="N30" s="86"/>
      <c r="O30" s="88"/>
      <c r="P30" s="86"/>
    </row>
    <row r="32" spans="1:16" ht="18.75" customHeight="1">
      <c r="A32" s="153" t="s">
        <v>154</v>
      </c>
      <c r="B32" s="154"/>
      <c r="C32" s="154"/>
      <c r="D32" s="154"/>
      <c r="E32" s="154"/>
      <c r="F32" s="154"/>
      <c r="G32" s="155"/>
      <c r="H32" s="155"/>
      <c r="I32" s="155"/>
      <c r="J32" s="155"/>
      <c r="K32" s="155"/>
      <c r="L32" s="155"/>
      <c r="M32" s="155"/>
      <c r="N32" s="155"/>
      <c r="O32" s="155"/>
      <c r="P32" s="156"/>
    </row>
    <row r="33" spans="1:16" ht="15.75">
      <c r="A33" s="157"/>
      <c r="B33" s="158"/>
      <c r="C33" s="158"/>
      <c r="D33" s="158"/>
      <c r="E33" s="158"/>
      <c r="F33" s="158"/>
      <c r="G33" s="158"/>
      <c r="H33" s="158"/>
      <c r="I33" s="158"/>
      <c r="J33" s="158"/>
      <c r="K33" s="158"/>
      <c r="L33" s="158"/>
      <c r="M33" s="158"/>
      <c r="N33" s="158"/>
      <c r="O33" s="158"/>
      <c r="P33" s="159"/>
    </row>
    <row r="34" spans="1:16" ht="15.75">
      <c r="A34" s="160"/>
      <c r="B34" s="161"/>
      <c r="C34" s="161"/>
      <c r="D34" s="161"/>
      <c r="E34" s="161"/>
      <c r="F34" s="161"/>
      <c r="G34" s="161"/>
      <c r="H34" s="161"/>
      <c r="I34" s="161"/>
      <c r="J34" s="161"/>
      <c r="K34" s="161"/>
      <c r="L34" s="161"/>
      <c r="M34" s="161"/>
      <c r="N34" s="161"/>
      <c r="O34" s="161"/>
      <c r="P34" s="162"/>
    </row>
    <row r="35" spans="1:16" ht="15.75">
      <c r="A35" s="160"/>
      <c r="B35" s="161"/>
      <c r="C35" s="161"/>
      <c r="D35" s="161"/>
      <c r="E35" s="161"/>
      <c r="F35" s="161"/>
      <c r="G35" s="161"/>
      <c r="H35" s="161"/>
      <c r="I35" s="161"/>
      <c r="J35" s="161"/>
      <c r="K35" s="161"/>
      <c r="L35" s="161"/>
      <c r="M35" s="161"/>
      <c r="N35" s="161"/>
      <c r="O35" s="161"/>
      <c r="P35" s="162"/>
    </row>
    <row r="36" spans="1:16" ht="15.75">
      <c r="A36" s="160"/>
      <c r="B36" s="161"/>
      <c r="C36" s="161"/>
      <c r="D36" s="161"/>
      <c r="E36" s="161"/>
      <c r="F36" s="161"/>
      <c r="G36" s="161"/>
      <c r="H36" s="161"/>
      <c r="I36" s="161"/>
      <c r="J36" s="161"/>
      <c r="K36" s="161"/>
      <c r="L36" s="161"/>
      <c r="M36" s="161"/>
      <c r="N36" s="161"/>
      <c r="O36" s="161"/>
      <c r="P36" s="162"/>
    </row>
    <row r="37" spans="1:16" ht="15.75">
      <c r="A37" s="160"/>
      <c r="B37" s="161"/>
      <c r="C37" s="161"/>
      <c r="D37" s="161"/>
      <c r="E37" s="161"/>
      <c r="F37" s="161"/>
      <c r="G37" s="161"/>
      <c r="H37" s="161"/>
      <c r="I37" s="161"/>
      <c r="J37" s="161"/>
      <c r="K37" s="161"/>
      <c r="L37" s="161"/>
      <c r="M37" s="161"/>
      <c r="N37" s="161"/>
      <c r="O37" s="161"/>
      <c r="P37" s="162"/>
    </row>
    <row r="38" spans="1:16" ht="15.75">
      <c r="A38" s="160"/>
      <c r="B38" s="161"/>
      <c r="C38" s="161"/>
      <c r="D38" s="161"/>
      <c r="E38" s="161"/>
      <c r="F38" s="161"/>
      <c r="G38" s="161"/>
      <c r="H38" s="161"/>
      <c r="I38" s="161"/>
      <c r="J38" s="161"/>
      <c r="K38" s="161"/>
      <c r="L38" s="161"/>
      <c r="M38" s="161"/>
      <c r="N38" s="161"/>
      <c r="O38" s="161"/>
      <c r="P38" s="162"/>
    </row>
    <row r="39" spans="1:16" ht="15.75">
      <c r="A39" s="160"/>
      <c r="B39" s="161"/>
      <c r="C39" s="161"/>
      <c r="D39" s="161"/>
      <c r="E39" s="161"/>
      <c r="F39" s="161"/>
      <c r="G39" s="161"/>
      <c r="H39" s="161"/>
      <c r="I39" s="161"/>
      <c r="J39" s="161"/>
      <c r="K39" s="161"/>
      <c r="L39" s="161"/>
      <c r="M39" s="161"/>
      <c r="N39" s="161"/>
      <c r="O39" s="161"/>
      <c r="P39" s="162"/>
    </row>
    <row r="40" spans="1:16" ht="15.75">
      <c r="A40" s="163"/>
      <c r="B40" s="161"/>
      <c r="C40" s="161"/>
      <c r="D40" s="161"/>
      <c r="E40" s="161"/>
      <c r="F40" s="161"/>
      <c r="G40" s="161"/>
      <c r="H40" s="161"/>
      <c r="I40" s="161"/>
      <c r="J40" s="161"/>
      <c r="K40" s="161"/>
      <c r="L40" s="161"/>
      <c r="M40" s="161"/>
      <c r="N40" s="161"/>
      <c r="O40" s="161"/>
      <c r="P40" s="162"/>
    </row>
    <row r="41" spans="1:16" ht="15.75">
      <c r="A41" s="163"/>
      <c r="B41" s="161"/>
      <c r="C41" s="161"/>
      <c r="D41" s="161"/>
      <c r="E41" s="161"/>
      <c r="F41" s="161"/>
      <c r="G41" s="161"/>
      <c r="H41" s="161"/>
      <c r="I41" s="161"/>
      <c r="J41" s="161"/>
      <c r="K41" s="161"/>
      <c r="L41" s="161"/>
      <c r="M41" s="161"/>
      <c r="N41" s="161"/>
      <c r="O41" s="161"/>
      <c r="P41" s="162"/>
    </row>
    <row r="42" spans="1:16" ht="15.75">
      <c r="A42" s="164"/>
      <c r="B42" s="165"/>
      <c r="C42" s="165"/>
      <c r="D42" s="165"/>
      <c r="E42" s="165"/>
      <c r="F42" s="165"/>
      <c r="G42" s="165"/>
      <c r="H42" s="165"/>
      <c r="I42" s="165"/>
      <c r="J42" s="165"/>
      <c r="K42" s="165"/>
      <c r="L42" s="165"/>
      <c r="M42" s="165"/>
      <c r="N42" s="165"/>
      <c r="O42" s="165"/>
      <c r="P42" s="166"/>
    </row>
  </sheetData>
  <sheetProtection/>
  <mergeCells count="21">
    <mergeCell ref="D8:D9"/>
    <mergeCell ref="E8:E9"/>
    <mergeCell ref="A32:P32"/>
    <mergeCell ref="A33:P42"/>
    <mergeCell ref="A28:C28"/>
    <mergeCell ref="A29:C29"/>
    <mergeCell ref="A30:C30"/>
    <mergeCell ref="K7:K9"/>
    <mergeCell ref="C7:J7"/>
    <mergeCell ref="M7:M9"/>
    <mergeCell ref="F8:I8"/>
    <mergeCell ref="J8:J9"/>
    <mergeCell ref="L7:L9"/>
    <mergeCell ref="J1:P3"/>
    <mergeCell ref="A5:P5"/>
    <mergeCell ref="N7:N9"/>
    <mergeCell ref="O7:O9"/>
    <mergeCell ref="P7:P9"/>
    <mergeCell ref="A7:A9"/>
    <mergeCell ref="B7:B9"/>
    <mergeCell ref="C8:C9"/>
  </mergeCells>
  <printOptions/>
  <pageMargins left="0.5905511811023623" right="0.5905511811023623" top="0.7480314960629921" bottom="0.5905511811023623" header="0.31496062992125984" footer="0.31496062992125984"/>
  <pageSetup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Janis Perkons</dc:creator>
  <cp:keywords/>
  <dc:description/>
  <cp:lastModifiedBy>Janis Perkons</cp:lastModifiedBy>
  <cp:lastPrinted>2015-11-26T09:57:29Z</cp:lastPrinted>
  <dcterms:created xsi:type="dcterms:W3CDTF">2015-10-15T10:16:18Z</dcterms:created>
  <dcterms:modified xsi:type="dcterms:W3CDTF">2015-11-30T09:49:45Z</dcterms:modified>
  <cp:category/>
  <cp:version/>
  <cp:contentType/>
  <cp:contentStatus/>
</cp:coreProperties>
</file>